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 activeTab="1"/>
  </bookViews>
  <sheets>
    <sheet name="Реестр" sheetId="2" r:id="rId1"/>
    <sheet name="Индикаторы" sheetId="3" r:id="rId2"/>
  </sheets>
  <definedNames>
    <definedName name="_xlnm.Print_Titles" localSheetId="1">Индикаторы!$3:$3</definedName>
    <definedName name="_xlnm.Print_Titles" localSheetId="0">Реестр!$3:$3</definedName>
  </definedNames>
  <calcPr calcId="125725" refMode="R1C1"/>
</workbook>
</file>

<file path=xl/calcChain.xml><?xml version="1.0" encoding="utf-8"?>
<calcChain xmlns="http://schemas.openxmlformats.org/spreadsheetml/2006/main">
  <c r="F180" i="3"/>
  <c r="F179"/>
  <c r="F178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0"/>
  <c r="F139"/>
  <c r="F138"/>
  <c r="F137"/>
  <c r="F135"/>
  <c r="F134"/>
  <c r="F133"/>
  <c r="F131"/>
  <c r="F130"/>
  <c r="F129"/>
  <c r="F128"/>
  <c r="F126"/>
  <c r="F125"/>
  <c r="F124"/>
  <c r="F123"/>
  <c r="F122"/>
  <c r="F121"/>
  <c r="F119"/>
  <c r="F118"/>
  <c r="F117"/>
  <c r="F116"/>
  <c r="F114"/>
  <c r="F113"/>
  <c r="F112"/>
  <c r="F111"/>
  <c r="F109"/>
  <c r="F108"/>
  <c r="F107"/>
  <c r="F105"/>
  <c r="F104"/>
  <c r="F103"/>
  <c r="F102"/>
  <c r="F100"/>
  <c r="F98"/>
  <c r="F97"/>
  <c r="F96"/>
  <c r="F95"/>
  <c r="F94"/>
  <c r="F92"/>
  <c r="F91"/>
  <c r="F89"/>
  <c r="F88"/>
  <c r="F87"/>
  <c r="F86"/>
  <c r="F84"/>
  <c r="F83"/>
  <c r="F82"/>
  <c r="F81"/>
  <c r="F79"/>
  <c r="F78"/>
  <c r="F77"/>
  <c r="F76"/>
  <c r="F74"/>
  <c r="F73"/>
  <c r="F72"/>
  <c r="F71"/>
  <c r="F69"/>
  <c r="F68"/>
  <c r="F67"/>
  <c r="F66"/>
  <c r="F65"/>
  <c r="F64"/>
  <c r="F63"/>
  <c r="F62"/>
  <c r="F61"/>
  <c r="F59"/>
  <c r="F58"/>
  <c r="F56"/>
  <c r="F55"/>
  <c r="F54"/>
  <c r="F52"/>
  <c r="F51"/>
  <c r="F50"/>
  <c r="F49"/>
  <c r="F48"/>
  <c r="F47"/>
  <c r="F45"/>
  <c r="F44"/>
  <c r="F43"/>
  <c r="F42"/>
  <c r="F40"/>
  <c r="F39"/>
  <c r="F38"/>
  <c r="F37"/>
  <c r="F35"/>
  <c r="F34"/>
  <c r="F33"/>
  <c r="F32"/>
  <c r="F31"/>
  <c r="F30"/>
  <c r="F29"/>
  <c r="F28"/>
  <c r="F27"/>
  <c r="F26"/>
  <c r="F25"/>
  <c r="F23"/>
  <c r="F22"/>
  <c r="F21"/>
  <c r="F20"/>
  <c r="F19"/>
  <c r="F17"/>
  <c r="F16"/>
  <c r="F15"/>
  <c r="F14"/>
  <c r="F13"/>
  <c r="F12"/>
  <c r="F10"/>
  <c r="F9"/>
  <c r="F8"/>
  <c r="F7"/>
  <c r="F6"/>
  <c r="F5"/>
</calcChain>
</file>

<file path=xl/sharedStrings.xml><?xml version="1.0" encoding="utf-8"?>
<sst xmlns="http://schemas.openxmlformats.org/spreadsheetml/2006/main" count="333" uniqueCount="215">
  <si>
    <t>Курьинский район</t>
  </si>
  <si>
    <t>Реестр за 12 месяцев  2020 года</t>
  </si>
  <si>
    <t>№ п/п</t>
  </si>
  <si>
    <t>Наименование</t>
  </si>
  <si>
    <t>"Демографическое развитие Курьинского района" на 2018-2020 годы (с изм. от 11.05.2018 № 228)</t>
  </si>
  <si>
    <t>"Комплексное развитие коммунальной инфраструктуры на основе модернизации жилищно-коммунального комплекса Курьинского района на 2016-2020 годы" (с изменениями от 24.07.2017 №284)</t>
  </si>
  <si>
    <t>"Комплексные меры противодействия злоупотреблению наркотиками и их незаконному обороту в Курьинском районе" на 2019-2023 годы</t>
  </si>
  <si>
    <t>"Культура Курьинского района на 2018-2022"</t>
  </si>
  <si>
    <t>"Молодежь Курьинского района" на 2017-2020 годы</t>
  </si>
  <si>
    <t>"О мерах по улучшению качества жизни граждан старшего поколения в Курьинском районе" на 2017-2020 годы</t>
  </si>
  <si>
    <t>"Повышение безопасности дорожного движения в Курьинском районе в 2013-2020 годах" (с изменениями от 02.12.2015 № 416, от 02.09.2016 № 323, от 24.07.2017 № 286, от 11.05.2018 № 227)</t>
  </si>
  <si>
    <t>"Профилактика преступлений и иных правонарушений в Курьинском районе" на 2017-2020 годы</t>
  </si>
  <si>
    <t>"Развитие образования в Курьинском районе" на 2017-2020 годы (с изменениями от 24.07.2017 № 278, от 30.05.2018 № 254)</t>
  </si>
  <si>
    <t>"Развитие пассажирского транспорта  в Курьинском  районе на 2020 - 2022 годы"</t>
  </si>
  <si>
    <t>"Развитие физической культуры и спорта в Курьинском районе" на 2018-2020 годы (с изменениями от 17.04.2018 №187)</t>
  </si>
  <si>
    <t>"Развитие физической культуры и спорта в Курьинском районе" на 2020-2024 годы</t>
  </si>
  <si>
    <t>"Реализация государственной национальной политики в Курьинском районе" на 2017-2021 годы</t>
  </si>
  <si>
    <t>"Устойчивое развитие поселений Курьинского района" на 2013-2020 годы  (с изменениями от 05.05.2014 №136, от 25.03.2015 №91, от 30.03.2016 №119, от 30.03.2017 №110, от 04.04.2018 №166)</t>
  </si>
  <si>
    <t>«Доступная среда» на 2016-2020 годы (с изменениями от 15.05.2018 № 232)</t>
  </si>
  <si>
    <t>«Кадры для экономики Курьинского района» на 2016 - 2020 годы (с изменениями от 14.05.2018 № 230)</t>
  </si>
  <si>
    <t>«Обеспечение жильем молодых семей в Курьинском районе» на 2020-2024 годы</t>
  </si>
  <si>
    <t>«Охрана здоровья и формирование здорового образа жизни населения Курьинского района» на 2015-2020 годы (с изменениями от 02.09.2016 № 325, от 24.07.2017 № 275, от 14.05.2018 № 231)</t>
  </si>
  <si>
    <t>«Патриотическое воспитание граждан в Курьинском районе» на 2016 – 2020 годы</t>
  </si>
  <si>
    <t>«Противодействие экстремизму и идеологии терроризма в Курьинском районе» на 2016-2020 годы</t>
  </si>
  <si>
    <t>«Развитие туризма в Курьинском районе» на 2016-2020 годы (с изменениями от24.07.2017 № 282, от 15.05.2018 № 233)</t>
  </si>
  <si>
    <t>«Семья и дети» на 2018-2022 годы</t>
  </si>
  <si>
    <t>«Содействие занятости населения Курьинского района» на 2015 - 2020 годы (с изменениями от 24.07.2017 № 281, от 15.05.2018 № 234)</t>
  </si>
  <si>
    <t>Муниципальная программа по развитию системы обращения с отходами производства и потребления на территории Курьинского района на 2017 – 2020 годы</t>
  </si>
  <si>
    <t>Муниципальная программа поддержки и развития малого и среднего предпринимательства в Курьинском районе на 2019-2021 годы</t>
  </si>
  <si>
    <t>Развитие образования в Курьинском районе на 2020 – 2024 годы</t>
  </si>
  <si>
    <t>Социальная поддержка малоимущих граждан и граждан, находящихся в трудной жизненной ситуации на 2020 год</t>
  </si>
  <si>
    <t>Индикаторы за 12 месяцев  2020 года</t>
  </si>
  <si>
    <t>Единица измерения</t>
  </si>
  <si>
    <t>План по программе</t>
  </si>
  <si>
    <t>Факт</t>
  </si>
  <si>
    <t>Факт к плану, %</t>
  </si>
  <si>
    <t>1.Общий коэффициент рождаемости</t>
  </si>
  <si>
    <t>на 1000 человек населения</t>
  </si>
  <si>
    <t>2.Общий коэффициент смертности</t>
  </si>
  <si>
    <t>3.Коэффициент естественного прироста (убыли) населения</t>
  </si>
  <si>
    <t>4.Коэффициент младенческой смертности</t>
  </si>
  <si>
    <t>на 1000 детей родившихся живыми</t>
  </si>
  <si>
    <t>5.Коэффициент материнской смертности</t>
  </si>
  <si>
    <t>на 100 тыс.детей родившихся живыми</t>
  </si>
  <si>
    <t>6.Коэффициент смертности населения в трудоспособном возрасте</t>
  </si>
  <si>
    <t>на 100 тыс.человек  соответст._x000D_
Возраста</t>
  </si>
  <si>
    <t>1.Снижение непроизводительных потерь в теплоснабжении</t>
  </si>
  <si>
    <t>%</t>
  </si>
  <si>
    <t>2.Экономия топлива</t>
  </si>
  <si>
    <t>т.у.т.</t>
  </si>
  <si>
    <t>3.Снижение потерь по водоснабжению</t>
  </si>
  <si>
    <t>4.Снижение потребления электроэнергии на водозаборах</t>
  </si>
  <si>
    <t>тыс.квт.час</t>
  </si>
  <si>
    <t>5.Объем средств местного бюджета, направленный на модернизацию коммунальной инфраструктуры</t>
  </si>
  <si>
    <t>тыс.руб.</t>
  </si>
  <si>
    <t>6.Объем средств местного бюджета, направленный на реализацию энерго-сберегающих мероприятий в муниципальных учреждениях всех типов</t>
  </si>
  <si>
    <t>Доля образовательных организаций, реализующих мероприятия по профилактике потребления наркотических средств и психотропных веществ</t>
  </si>
  <si>
    <t>Выявляемость противоправных деяний в сфере незаконного оборота наркотических средств и психотропных вещест</t>
  </si>
  <si>
    <t>ед.</t>
  </si>
  <si>
    <t>Доля молодых граждан в возрасте от 14 до 30 лет, вовлеченных в профилактические антинаркотические мероприятия, по отношению к общей численности молодежи, проживающей на территории района</t>
  </si>
  <si>
    <t>Число лиц, зарегистрированных с диагнозом "наркомания"</t>
  </si>
  <si>
    <t>человек</t>
  </si>
  <si>
    <t>Криминальная пораженность (степень вовлеченности населения в незаконный оборот наркотиков)</t>
  </si>
  <si>
    <t>1.Количество экземпляров библиотечного фонда общедоступных библиотек на 1000 человек населения</t>
  </si>
  <si>
    <t>тыс.экз.</t>
  </si>
  <si>
    <t>2.Доля экземпляров библиотечного фонда для детей в общем объеме библиотечного фонда</t>
  </si>
  <si>
    <t>3.Количество посещений библиотек</t>
  </si>
  <si>
    <t>тыс.единиц</t>
  </si>
  <si>
    <t>4.Количество посетителей мероприятий от общей численности  населения района в  год</t>
  </si>
  <si>
    <t>5.Количество участников клубных формирований, любительских объединений, формирований самодеятельного народного творчества</t>
  </si>
  <si>
    <t>6.Доля библиотечных кадров с высшим образованием от общего числа библиотекарей</t>
  </si>
  <si>
    <t>7.Проведение текущего и капитального ремонта зданий учреждений культуры</t>
  </si>
  <si>
    <t>единиц</t>
  </si>
  <si>
    <t>8.Поступление выпускников в профильные СУЗы и ВУЗы к общему количеству выпускников ДШИ в год</t>
  </si>
  <si>
    <t>9.Доля педагогических кадров с высшим образованием от общего числа педагогов ДШИ</t>
  </si>
  <si>
    <t>10.Количество музейных экскурсий</t>
  </si>
  <si>
    <t>11.Число посещений музеев</t>
  </si>
  <si>
    <t>1.Общая численность молодёжи, участвующей в реализации мероприятий программы</t>
  </si>
  <si>
    <t>2.Общая численность молодых людей, принимающих участие в волонтёрской деятельности</t>
  </si>
  <si>
    <t>3.Численность молодых людей, участвующих в реализации мероприятий программы в сфере гражданского образования и патриотического воспитания, а также профилактики этнического и религиозного экстремизма</t>
  </si>
  <si>
    <t>4.Общий объём выигранных грантов</t>
  </si>
  <si>
    <t>1.Доля граждан старшего поколения, систематически занимающихся физической культурой и спортом к общему числу граждан этой категории</t>
  </si>
  <si>
    <t>2.Число граждан старшего поколения, занимающихся физической культурой и спортом</t>
  </si>
  <si>
    <t>3.Доля граждан старшего поколения, удовлетворенных качеством предоставляемых социальных услуг, в общем числе получателей социальных услуг</t>
  </si>
  <si>
    <t>4.Число участников клубных формирований для граждан пожилого возраста</t>
  </si>
  <si>
    <t>1.Число лиц, погибших в ДТП</t>
  </si>
  <si>
    <t>2.Число детей, погибших в ДТП</t>
  </si>
  <si>
    <t>3.Социальный риск (число лиц, погибших в ДТП на 100 тыс.человек)</t>
  </si>
  <si>
    <t>4.Транспортный риск (число лиц, погибших в ДТП на 10 тыс.транспортных средств)</t>
  </si>
  <si>
    <t>5.Количество зарегистрированных ДТП</t>
  </si>
  <si>
    <t>6.Уровень дорожно-транспортных происшествий (количество ДТП на 10 тыс.транспортных средств)</t>
  </si>
  <si>
    <t>1.Количество зарегистрированных преступлений</t>
  </si>
  <si>
    <t>2.в  том числе количество преступлений, совершенных несовершеннолетними</t>
  </si>
  <si>
    <t>3.Количество преступлений, совершенных в состоянии алкогольного опьянения</t>
  </si>
  <si>
    <t>1.Охват населения района общественным пассажирским транспортом</t>
  </si>
  <si>
    <t>2.Количество регулярных автобусных  маршрутов</t>
  </si>
  <si>
    <t>единицы</t>
  </si>
  <si>
    <t>1.Доля населения Курьинского района, систематически занимающегося физической культурой и спортом, в общей численности населения Алтайского края в возрасте 3 - 79 лет</t>
  </si>
  <si>
    <t>2.Доля детей и молодежи (возраст 3-29 лет), проживающих в Курьинском районе, систематически занимающихся физической культурой и спортом, в общей численности детей и молодежи</t>
  </si>
  <si>
    <t>3.Доля граждан среднего возраста (женщины: 30-54 года; мужчины: 30-59 лет), проживающих в Курьинском районе, систематически занимающихся физической культурой и спортом, в общей численности граждан среднего возраста</t>
  </si>
  <si>
    <t>4.Доля граждан старшего возраста (женщины: 55-79 лет; мужчины: 60-79 лет), проживающих в Курьинском районе, систематически занимающихся физической культурой и спортом, в общей численности граждан старшего возраста</t>
  </si>
  <si>
    <t>5.Доля лиц с ограниченными возможностями здоровья и инвалидов, систематически занимающихся физической культурой и спортом, в общей численности данной категории населения, не имеющего противопоказаний для занятий физической культурой и спортом</t>
  </si>
  <si>
    <t>6.Доля населения Курьинского района, выполнившего нормативы испытаний (тестов) Всероссийского физкультурно - спортивного комплекса «Готов к труду и обороне» (ГТО), в общей численности населения, принявшего участие в выполнении нормативов испытаний (тестов) Всероссийского физкультурно-спортивного комплекса «Готов к труду и обороне» (ГТО)</t>
  </si>
  <si>
    <t>7.из них учащихся и студентов</t>
  </si>
  <si>
    <t>8.Уровень обеспеченности населения Курьинского района спортивными сооружениями исходя из единовременной пропускной способности объектов спорта</t>
  </si>
  <si>
    <t>9.Доля лиц, занимающихся по программам спортивной подготовки в организациях ведомственной принадлежности физической культуры и спорта</t>
  </si>
  <si>
    <t>1.Доля граждан, положительно оценивающих принадлежность к общности граждан РФ, (принявших участие в анкетировании), от общего числа граждан Курьин-ского района, принявших участие в анкетировании</t>
  </si>
  <si>
    <t>2.Доля граждан, положительно оценивающих состояние межнациональных отношений (по данным анкетирования), от общего числа граждан Курьин-ского района, принявших участие в анкетировании</t>
  </si>
  <si>
    <t>3.Численность участников мероприятий, направленных на этнокультурное развитие народов России, в Алтайском крае</t>
  </si>
  <si>
    <t>4.Число публикаций, в том числе в сети «Интернет», способствующих формированию гармоничных межнациональных отношений, включая материалы о народах Курьинского района, Алтайского края, их истории и культуре, общих достижениях</t>
  </si>
  <si>
    <t>1.Уровень официально зарегистрированной безработицы в сельской местности</t>
  </si>
  <si>
    <t>2.Ввод  жилья в сельской местности</t>
  </si>
  <si>
    <t>кв.м</t>
  </si>
  <si>
    <t>3.Ввод новых рабочих мест</t>
  </si>
  <si>
    <t>количество рабочих мест</t>
  </si>
  <si>
    <t>4.Ремонт и ввод в действие (отремонтированных) локальных водопроводов</t>
  </si>
  <si>
    <t>км</t>
  </si>
  <si>
    <t>1.Доля инвалидов, положительно оценивающих уровень доступности приоритетных объектов и услуг в приоритетных сферах жизнедеятельности, в общей численности инвалидов</t>
  </si>
  <si>
    <t>2.Удельный вес приоритетных объектов в сфере культуры, доступных для инвалидов и других маломобильных групп населения, в общем количестве приоритетных объектов в сфере культуры</t>
  </si>
  <si>
    <t>3.Удельный вес приоритетных объектов в сфере образования, доступных для инвалидов и других маломобильных групп населения, в общем количестве приоритетных объектов в сфере образования</t>
  </si>
  <si>
    <t>4.Доля трудоустроенных граждан, относящихся к категории инвалидов, в общей численности указанной категории граждан, обратившихся в органы службы занятости с целью поиска подходящей работы</t>
  </si>
  <si>
    <t>1.Уровень занятости населения от населения в трудоспособном возрасте</t>
  </si>
  <si>
    <t>2.Доля безработных граждан, завершивших профессиональное обучение и получивших дополнительное  профессиональное образование по направлению органов службы занятости</t>
  </si>
  <si>
    <t>3.Численность женщин, завершивших профессиональное обучение и получивших дополнительное профессиональное образование в период отпуска по уходу за ребенком до достижения им возраста трех лет</t>
  </si>
  <si>
    <t>4.Численность школьников, охваченных услугами профессиональной ориентации</t>
  </si>
  <si>
    <t>1.Количество молодых семей, улучшивших свои жилищные условия</t>
  </si>
  <si>
    <t>семья</t>
  </si>
  <si>
    <t>2.в том числе с использованием ипотечных жилищных кредитов и займов или с привлечением средств материнского капитала</t>
  </si>
  <si>
    <t>1.Доля населения района, систематически занимающегося физической культурой и спортом, в общей численности населения района в возрасте от 3 до 79 лет</t>
  </si>
  <si>
    <t>2.Общий коэффициент смертности на 1000 человек населения</t>
  </si>
  <si>
    <t>чел.</t>
  </si>
  <si>
    <t>3.Охват населения мероприятиями по диспансеризации взрослого населения</t>
  </si>
  <si>
    <t>4.Охват населения  профилактическими осмотрами на туберкулез</t>
  </si>
  <si>
    <t>5.Объем средств израсходованных на мероприятия по охране труда в расчете на 1 работающего</t>
  </si>
  <si>
    <t>руб.</t>
  </si>
  <si>
    <t>«Создание  условий для развития физической культуры и спорта» на 2015-2020 годы</t>
  </si>
  <si>
    <t>1.Доля населения, систематически занимающегося физической культурой и спортом, в общей численности населения в возрасте от 3 до 79 лет</t>
  </si>
  <si>
    <t>«Создание условий для оказания медицинской помощи населению, профилактика заболеваний и формирование здорового образа жизни»</t>
  </si>
  <si>
    <t>1.Общий коэффициент смертности на 1000 человек населения</t>
  </si>
  <si>
    <t>2.Охват населения мероприятиями по диспансеризации взрослого населения</t>
  </si>
  <si>
    <t>3.Охват населения  профилактическими осмотрами на туберкулез</t>
  </si>
  <si>
    <t>4.Объем средств израсходованных на мероприятия по охране труда в расчете на 1 работающего</t>
  </si>
  <si>
    <t>1.Доля граждан, участвующих в мероприятиях по патриотическому воспитанию, по отношению к общему количеству граждан</t>
  </si>
  <si>
    <t>2.Количество молодых людей, призванных на службу в Вооруженные Силы Российской Федерации</t>
  </si>
  <si>
    <t>3.Количество действующих патриотических объединений, клубов</t>
  </si>
  <si>
    <t>1.Доля государственных и муниципальных служащих, прошедших повышение квалификации по вопросам противодействия экстремизму и идеологии терроризма, реализации этнокультурной и миграционной политики</t>
  </si>
  <si>
    <t>2.Число тематических семинаров-совещаний по вопросам противодействия экстремизму и идеологии терроризма, межнациональной конфликтности и незаконной миграции с участием сотрудников надзорных, правоохранительных органов и специальных служб, участвовавших в указанных совещаниях в рамках своей компетенции</t>
  </si>
  <si>
    <t>3.Число информационных сообщений: публикаций в СМИ (в т. ч. интернет-изданиях) района с целью информирования населения о мерах, принимаемых Администрацией Курьинского района в сфере противодействия экстремизму и идеологии терроризма</t>
  </si>
  <si>
    <t>4.Число сотрудников сфер СМИ, заинтересованных интернетпользователей, а также деятелей образования и культуры, подготовленных по вопросам формирования нетерпимости к идеологии экстремизма и терроризма в информационном, образовательном и социокультурном пространстве района</t>
  </si>
  <si>
    <t>1.Количество туристов</t>
  </si>
  <si>
    <t>тыс.человек</t>
  </si>
  <si>
    <t>2.Количество мест единовременного размещения</t>
  </si>
  <si>
    <t>мест</t>
  </si>
  <si>
    <t>3.Численность занятых в сфере туризма</t>
  </si>
  <si>
    <t>4.Количество туристических маршрутов</t>
  </si>
  <si>
    <t>1.Соотношение числа разводов супружеских пар к числу браков</t>
  </si>
  <si>
    <t>2.Удельный вес количества безнадзорных детей к общей численности детского населения</t>
  </si>
  <si>
    <t>3.Доля семей, находящихся в социально опасном положении, в общем числе семей с детьми</t>
  </si>
  <si>
    <t>4.Удельный вес детей-сирот  и детей оставшихся без попечения родителей, в общей численности детей от 0-17 лет</t>
  </si>
  <si>
    <t>5.Удельный вес  детей – сирот и детей оставшихся без попечения родителей переданных на воспитание в семьи, в общей численности  детей-сирот и детей, оставшихся без попечения родителей</t>
  </si>
  <si>
    <t>6.Количество социальных услуг, оказанных семьям с детьми, находящимся в трудной жизненной ситуации</t>
  </si>
  <si>
    <t>1.Уровень официально зарегистрированной безработицы (на конец периода)</t>
  </si>
  <si>
    <t>2.Уровень трудоустройства на постоянные и временные рабочие места граждан, обратившихся в службу занятости населения с целью поиска подходящей работы</t>
  </si>
  <si>
    <t>4.Напряженность на рынке труда</t>
  </si>
  <si>
    <t>чел/мест</t>
  </si>
  <si>
    <t>1.Привлечение к участию населения в мероприятиях экологического просвещения</t>
  </si>
  <si>
    <t>2.Ликвидация несанкционированных свалок, от количества выявленных</t>
  </si>
  <si>
    <t>3.Ремонт площадок для временного хранения бытовых отходов</t>
  </si>
  <si>
    <t>1.Количество субъектов малого и среднего предпринимательства</t>
  </si>
  <si>
    <t>2.Численность занятых в сфере малого и среднего предпринимательства</t>
  </si>
  <si>
    <t>3.Доля занятых в сфере малого и среднего предпринимательства в об-щей численности экономически активного населения</t>
  </si>
  <si>
    <t>4.Объема налоговых поступлений от субъектов малого и среднего предпринимательства в консолидированный бюджет района</t>
  </si>
  <si>
    <t>тыс. руб.</t>
  </si>
  <si>
    <t>1.Доступность дошкольного образования для детей в возрасте от 2 месяцев до 3 лет (отношение численности детей в возрасте от 2 месяцев до 3 лет, получающих дошкольное образование в текущем году, к сумме численности детей в возрасте от 2 месяцев до 3 лет, получающих дошкольное образование в текущем году, и численности детей в возрасте от 2 месяцев до 3 лет, находящихся в очереди на получение в текущем году дошкольного образования)</t>
  </si>
  <si>
    <t>2.Доля обучающихся общеобразовательных организаций по новым федеральным государственным образовательным стандартам общего образования</t>
  </si>
  <si>
    <t>3.Доля детей в возрасте от 5 до 18 лет, охваченных дополнительным образованием</t>
  </si>
  <si>
    <t>4.Доля руководящих и педагогических работников государственных (муниципальных) общеобразовательных организаций, своевременно прошедших повышение квалификации или профессиональную переподготовку, в общей численности руководящих и педагогических работников общеобразовательных организаций</t>
  </si>
  <si>
    <t>5.Доля государственных и муниципальных образовательных организаций, использующих цифровые технологии в административно-управленческой деятельности (в том числе для учета контингента и движения обучающихся, формирования отчетности)</t>
  </si>
  <si>
    <t>6.Удельный вес численности обучающихся, занимающихся в одну смену, в общей численности обучающихся в общеобразовательных организациях (всего)</t>
  </si>
  <si>
    <t>7.Доля детей-сирот и детей, оставшихся без попечения родителей, устроенных в замещающие семьи, в общем количестве детей-сирот и детей, оставшихся без попечения родителей</t>
  </si>
  <si>
    <t>8.Доступность дошкольного образования для детей в возрасте от 1,5 до 3 лет (отношение численности детей в возрасте от 1,5 до 3 лет, получающих дошкольное образование в текущем году, к сумме численности детей в возрасте от 1,5 до 3 лет, получающих дошкольное образование в текущем году, и численности детей в возрасте от 1,5 до 3 лет, находящихся в очереди на получение в текущем году дошкольного образования)</t>
  </si>
  <si>
    <t>9.Количество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</si>
  <si>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10.Количество созданных дополнительных мест (групп) для детей в возрасте от 1,5 до 3 лет любой направленности в организациях, осуществляющих образовательную деятельность (за исключением государственных и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</si>
  <si>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11.Количество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</si>
  <si>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12.Численность воспитанников в возрасте до 3 лет, проживающих в Курьинском районе, посещающих муниципальные образовательные организации, осуществляющие образовательную деятельность по образовательным программам дошкольного образования и присмотр и уход</t>
  </si>
  <si>
    <t>13.Численность воспитанников в возрасте до 3 лет, проживающих в Курьинском районе, посещающих частные организации, осуществляющие образовательную деятельность по образовательным программам дошкольного образования и присмотр и уход</t>
  </si>
  <si>
    <t>14.Доступность дошкольного образования (отношение численности детей в возрасте от 3 до 7 лет, получающих дошкольное образование в текущем году, к сумме численности детей в воз-расте от 3 до 7 лет, получающих дошкольное образование в текущем году, и численности детей в возрасте от 3 до 7 лет, находящихся в очереди на получение в текущем году дошкольного образования)</t>
  </si>
  <si>
    <t>15.Количество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родителей, в том числе с привлечением некоммерческих организаций, нарастающим итогом с 2019 года</t>
  </si>
  <si>
    <t>16.Доля граждан, положительно оценивших качество услуг психолого-педагогической, методической и консультативной помощи, в общем числе обратившихся за получением услуги</t>
  </si>
  <si>
    <t>17.Доля обучающихся по основным образовательным программам начального общего, основного общего и среднего общего образования, участвующих в олимпиадах и иных конкурсных мероприятиях различного уровня, в общей численности обучающихся по основным образовательным программам начального общего, основного общего и среднего общего образования</t>
  </si>
  <si>
    <t>18.Доля расположенных на территории Курьинского района и реализующих общеобразовательные программы организаций, в которых проведена оценка качества общего образования, в том числе на основе практики международных исследований качества подготовки обучающихся</t>
  </si>
  <si>
    <t>19.Число общеобразовательных организаций, обновивших материально-техническую базу для реализации основных и дополнительных общеобразовательных программ цифрового, естественно-научного и гуманитарного профилей</t>
  </si>
  <si>
    <t>20.Численность обучающихся, охваченных основными и дополнительными общеобразовательными программами цифрового, естественнонаучного и гуманитарного профилей</t>
  </si>
  <si>
    <t>21.Количество общеобразовательных организаций, в которых внедрена целевая модель цифровой образовательной среды</t>
  </si>
  <si>
    <t>22.Доля детей в возрасте от 6 до 17 лет (включительно), охваченных различными формами отдыха и оздоровления, в общей численности детей, нуждающихся в оздоровлении</t>
  </si>
  <si>
    <t>23.Доля обучающихся образовательных организаций Курьинского района, участвующих в олимпиадах и конкурсах различного уровня, в общей численности обучающихся по программам общего образования</t>
  </si>
  <si>
    <t>24.Численность школьников, принявших участие в краевых мероприятиях патриотической направленности</t>
  </si>
  <si>
    <t>25.Число детей, охваченных деятельностью детских технопарков «Кванториум» (мобильных техно-парков «Кванториум») и других проектов, направленных на обеспечение доступности дополнительных общеобразовательных программ естественнонаучной и технической направленностей, соответствующих приоритетным направлениям технологического развития Российской Федерации</t>
  </si>
  <si>
    <t>26.Число участников открытых онлайн-уроков, реализуемых с учетом опыта цикла открытых уроков «Проектория», «Уроки настоящего» или иных аналогичных по возможностям, функциям и результатам проектов, направленных на раннюю профориентацию</t>
  </si>
  <si>
    <t>27.Доля детей с ограниченными возможностями здоровья, осваивающих дополнительные общеобразовательные программы, в том числе с использованием дистанционных технологий</t>
  </si>
  <si>
    <t>28.Доля муниципальных образовательных организаций, использующих цифровые технологии в административно-управленческой деятельности (в том числе для учета контингента и движения обучающихся, формирования отчетности)</t>
  </si>
  <si>
    <t>29.Доля государственных и муниципальных общеобразовательных организаций, перешедших на безбумажное электронное ведение классных журналов</t>
  </si>
  <si>
    <t>30.Внедрена целевая модель цифровой образовательной среды в общеобразовательных организациях и профессиональных образовательных организациях</t>
  </si>
  <si>
    <t>31.Доля обучающихся по программам общего образования, дополнительного образования для детей и среднего профессионального образования, для которых формируется цифровой образовательный профиль и индивидуальный план обучения с использованием федеральной информационно-сервисной платформы цифровой образовательной среды, в общем числе обучающихся по указанным программам</t>
  </si>
  <si>
    <t>32.Доля образовательных организаций, реализующих программы общего образования, дополнительного образования детей и среднего профессионального образования, осуществляющих образовательную деятельность с использованием федеральной информационно-сервисной платформы цифровой образовательной среды, в общем числе образовательных организаций</t>
  </si>
  <si>
    <t>33.Доля обучающихся по программам общего и среднего профессионального образования, использующих федеральную информационно-сервисную платформу цифровой образовательной среды для «горизонтального» обучения и неформального образования, в общем числе обучающихся по указанным программам</t>
  </si>
  <si>
    <t>34.Доля образовательных организаций, реализующих основные и (или) дополнительные общеобразовательные программы, обновивших информационное наполнение и функциональные возможности открытых и общедоступных информационных ресурсов (официальных сайтов в сети «Интернет»)</t>
  </si>
  <si>
    <t>35.Доля работников органов опеки и попечительства, прошедших повышение квалификации или профессиональную переподготовку, в общей численности работников данных органов</t>
  </si>
  <si>
    <t>1.Доля малоимущих граждан, получивших социальную поддержку, в общем числе малоимущих граждан, зарегистрированных в органах социальной защиты населения</t>
  </si>
  <si>
    <t>2.Объем средств из различных источников финансирования, направленных на оказание адресной социальной поддержки малоимущим гражданам и гражданам, попавшим в трудную жизненную ситуацию</t>
  </si>
  <si>
    <t>3.Средний размер адресной помощи малообеспеченным категориям населения (с учетом пособия на ребенка и субсидий на оплату жилья и коммунальных услуг)</t>
  </si>
  <si>
    <t>рублей</t>
  </si>
  <si>
    <t>16.1</t>
  </si>
  <si>
    <t>16.2</t>
  </si>
  <si>
    <t>"Развитие физической культуры и спорта в Курьинском районе" 2018-2020 годы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</si>
</sst>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Continuous" vertical="top" wrapText="1"/>
    </xf>
    <xf numFmtId="0" fontId="1" fillId="0" borderId="0" xfId="0" applyFont="1" applyAlignment="1">
      <alignment horizontal="centerContinuous" vertical="top" wrapText="1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quotePrefix="1" applyFont="1" applyBorder="1" applyAlignment="1">
      <alignment horizontal="right" vertical="top" wrapText="1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.75"/>
  <cols>
    <col min="1" max="1" width="5.7109375" style="2" customWidth="1"/>
    <col min="2" max="2" width="80.7109375" style="1" customWidth="1"/>
    <col min="3" max="16384" width="9.140625" style="1"/>
  </cols>
  <sheetData>
    <row r="1" spans="1:2">
      <c r="A1" s="3" t="s">
        <v>0</v>
      </c>
      <c r="B1" s="4"/>
    </row>
    <row r="2" spans="1:2">
      <c r="A2" s="3" t="s">
        <v>1</v>
      </c>
      <c r="B2" s="4"/>
    </row>
    <row r="3" spans="1:2" s="5" customFormat="1" ht="31.5">
      <c r="A3" s="6" t="s">
        <v>2</v>
      </c>
      <c r="B3" s="6" t="s">
        <v>3</v>
      </c>
    </row>
    <row r="4" spans="1:2" ht="31.5">
      <c r="A4" s="7">
        <v>1</v>
      </c>
      <c r="B4" s="8" t="s">
        <v>4</v>
      </c>
    </row>
    <row r="5" spans="1:2" ht="47.25">
      <c r="A5" s="7">
        <v>2</v>
      </c>
      <c r="B5" s="8" t="s">
        <v>5</v>
      </c>
    </row>
    <row r="6" spans="1:2" ht="31.5">
      <c r="A6" s="7">
        <v>3</v>
      </c>
      <c r="B6" s="8" t="s">
        <v>6</v>
      </c>
    </row>
    <row r="7" spans="1:2">
      <c r="A7" s="7">
        <v>4</v>
      </c>
      <c r="B7" s="8" t="s">
        <v>7</v>
      </c>
    </row>
    <row r="8" spans="1:2">
      <c r="A8" s="7">
        <v>5</v>
      </c>
      <c r="B8" s="8" t="s">
        <v>8</v>
      </c>
    </row>
    <row r="9" spans="1:2" ht="31.5">
      <c r="A9" s="7">
        <v>6</v>
      </c>
      <c r="B9" s="8" t="s">
        <v>9</v>
      </c>
    </row>
    <row r="10" spans="1:2" ht="47.25">
      <c r="A10" s="7">
        <v>7</v>
      </c>
      <c r="B10" s="8" t="s">
        <v>10</v>
      </c>
    </row>
    <row r="11" spans="1:2" ht="31.5">
      <c r="A11" s="7">
        <v>8</v>
      </c>
      <c r="B11" s="8" t="s">
        <v>11</v>
      </c>
    </row>
    <row r="12" spans="1:2" ht="31.5">
      <c r="A12" s="7">
        <v>9</v>
      </c>
      <c r="B12" s="8" t="s">
        <v>12</v>
      </c>
    </row>
    <row r="13" spans="1:2" ht="31.5">
      <c r="A13" s="7">
        <v>10</v>
      </c>
      <c r="B13" s="8" t="s">
        <v>13</v>
      </c>
    </row>
    <row r="14" spans="1:2" ht="31.5">
      <c r="A14" s="7">
        <v>11</v>
      </c>
      <c r="B14" s="8" t="s">
        <v>14</v>
      </c>
    </row>
    <row r="15" spans="1:2" ht="31.5">
      <c r="A15" s="7">
        <v>12</v>
      </c>
      <c r="B15" s="8" t="s">
        <v>15</v>
      </c>
    </row>
    <row r="16" spans="1:2" ht="31.5">
      <c r="A16" s="7">
        <v>13</v>
      </c>
      <c r="B16" s="8" t="s">
        <v>16</v>
      </c>
    </row>
    <row r="17" spans="1:2" ht="47.25">
      <c r="A17" s="7">
        <v>14</v>
      </c>
      <c r="B17" s="8" t="s">
        <v>17</v>
      </c>
    </row>
    <row r="18" spans="1:2">
      <c r="A18" s="7">
        <v>15</v>
      </c>
      <c r="B18" s="8" t="s">
        <v>18</v>
      </c>
    </row>
    <row r="19" spans="1:2" ht="31.5">
      <c r="A19" s="7">
        <v>16</v>
      </c>
      <c r="B19" s="8" t="s">
        <v>19</v>
      </c>
    </row>
    <row r="20" spans="1:2" ht="31.5">
      <c r="A20" s="7">
        <v>17</v>
      </c>
      <c r="B20" s="8" t="s">
        <v>20</v>
      </c>
    </row>
    <row r="21" spans="1:2" ht="47.25">
      <c r="A21" s="7">
        <v>18</v>
      </c>
      <c r="B21" s="8" t="s">
        <v>21</v>
      </c>
    </row>
    <row r="22" spans="1:2" ht="31.5">
      <c r="A22" s="7">
        <v>19</v>
      </c>
      <c r="B22" s="8" t="s">
        <v>22</v>
      </c>
    </row>
    <row r="23" spans="1:2" ht="31.5">
      <c r="A23" s="7">
        <v>20</v>
      </c>
      <c r="B23" s="8" t="s">
        <v>23</v>
      </c>
    </row>
    <row r="24" spans="1:2" ht="31.5">
      <c r="A24" s="7">
        <v>21</v>
      </c>
      <c r="B24" s="8" t="s">
        <v>24</v>
      </c>
    </row>
    <row r="25" spans="1:2">
      <c r="A25" s="7">
        <v>22</v>
      </c>
      <c r="B25" s="8" t="s">
        <v>25</v>
      </c>
    </row>
    <row r="26" spans="1:2" ht="31.5">
      <c r="A26" s="7">
        <v>23</v>
      </c>
      <c r="B26" s="8" t="s">
        <v>26</v>
      </c>
    </row>
    <row r="27" spans="1:2" ht="47.25">
      <c r="A27" s="7">
        <v>24</v>
      </c>
      <c r="B27" s="8" t="s">
        <v>27</v>
      </c>
    </row>
    <row r="28" spans="1:2" ht="31.5">
      <c r="A28" s="7">
        <v>25</v>
      </c>
      <c r="B28" s="8" t="s">
        <v>28</v>
      </c>
    </row>
    <row r="29" spans="1:2">
      <c r="A29" s="7">
        <v>26</v>
      </c>
      <c r="B29" s="8" t="s">
        <v>29</v>
      </c>
    </row>
    <row r="30" spans="1:2" ht="31.5">
      <c r="A30" s="7">
        <v>27</v>
      </c>
      <c r="B30" s="8" t="s">
        <v>30</v>
      </c>
    </row>
  </sheetData>
  <pageMargins left="0.78740157480314998" right="0.31496062992126" top="0.39370078740157499" bottom="0.59" header="0.3" footer="0.31496062992126"/>
  <pageSetup paperSize="9" orientation="portrait" horizontalDpi="0" verticalDpi="0" r:id="rId1"/>
  <headerFooter>
    <oddFooter>&amp;RСтр. &amp;P&amp;L&amp;D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F180"/>
  <sheetViews>
    <sheetView tabSelected="1" topLeftCell="A132" workbookViewId="0">
      <selection activeCell="K59" sqref="K59"/>
    </sheetView>
  </sheetViews>
  <sheetFormatPr defaultRowHeight="15.75"/>
  <cols>
    <col min="1" max="1" width="5.7109375" style="2" customWidth="1"/>
    <col min="2" max="2" width="39.7109375" style="1" customWidth="1"/>
    <col min="3" max="3" width="11.7109375" style="5" customWidth="1"/>
    <col min="4" max="4" width="11.7109375" style="1" customWidth="1"/>
    <col min="5" max="6" width="10.7109375" style="1" customWidth="1"/>
    <col min="7" max="16384" width="9.140625" style="1"/>
  </cols>
  <sheetData>
    <row r="1" spans="1:6">
      <c r="A1" s="3" t="s">
        <v>0</v>
      </c>
      <c r="B1" s="4"/>
      <c r="C1" s="4"/>
      <c r="D1" s="4"/>
      <c r="E1" s="4"/>
      <c r="F1" s="4"/>
    </row>
    <row r="2" spans="1:6">
      <c r="A2" s="3" t="s">
        <v>31</v>
      </c>
      <c r="B2" s="4"/>
      <c r="C2" s="4"/>
      <c r="D2" s="4"/>
      <c r="E2" s="4"/>
      <c r="F2" s="4"/>
    </row>
    <row r="3" spans="1:6" s="5" customFormat="1" ht="31.5">
      <c r="A3" s="6" t="s">
        <v>2</v>
      </c>
      <c r="B3" s="6" t="s">
        <v>3</v>
      </c>
      <c r="C3" s="6" t="s">
        <v>32</v>
      </c>
      <c r="D3" s="6" t="s">
        <v>33</v>
      </c>
      <c r="E3" s="6" t="s">
        <v>34</v>
      </c>
      <c r="F3" s="6" t="s">
        <v>35</v>
      </c>
    </row>
    <row r="4" spans="1:6" ht="33" customHeight="1">
      <c r="A4" s="9">
        <v>1</v>
      </c>
      <c r="B4" s="11" t="s">
        <v>4</v>
      </c>
      <c r="C4" s="12"/>
      <c r="D4" s="12"/>
      <c r="E4" s="12"/>
      <c r="F4" s="12"/>
    </row>
    <row r="5" spans="1:6" ht="47.25">
      <c r="A5" s="7"/>
      <c r="B5" s="8" t="s">
        <v>36</v>
      </c>
      <c r="C5" s="6" t="s">
        <v>37</v>
      </c>
      <c r="D5" s="8">
        <v>7</v>
      </c>
      <c r="E5" s="8">
        <v>5.7</v>
      </c>
      <c r="F5" s="8">
        <f t="shared" ref="F5:F10" si="0">IF(D5=0,0,ROUND(E5/D5*100,1))</f>
        <v>81.400000000000006</v>
      </c>
    </row>
    <row r="6" spans="1:6" ht="47.25">
      <c r="A6" s="7"/>
      <c r="B6" s="8" t="s">
        <v>38</v>
      </c>
      <c r="C6" s="6" t="s">
        <v>37</v>
      </c>
      <c r="D6" s="8">
        <v>16.7</v>
      </c>
      <c r="E6" s="8">
        <v>21.5</v>
      </c>
      <c r="F6" s="8">
        <f t="shared" si="0"/>
        <v>128.69999999999999</v>
      </c>
    </row>
    <row r="7" spans="1:6" ht="47.25">
      <c r="A7" s="7"/>
      <c r="B7" s="8" t="s">
        <v>39</v>
      </c>
      <c r="C7" s="6" t="s">
        <v>37</v>
      </c>
      <c r="D7" s="8">
        <v>-9.6999999999999993</v>
      </c>
      <c r="E7" s="8">
        <v>-15.8</v>
      </c>
      <c r="F7" s="8">
        <f t="shared" si="0"/>
        <v>162.9</v>
      </c>
    </row>
    <row r="8" spans="1:6" ht="63">
      <c r="A8" s="7"/>
      <c r="B8" s="8" t="s">
        <v>40</v>
      </c>
      <c r="C8" s="6" t="s">
        <v>41</v>
      </c>
      <c r="D8" s="8">
        <v>0</v>
      </c>
      <c r="E8" s="8">
        <v>0</v>
      </c>
      <c r="F8" s="8">
        <f t="shared" si="0"/>
        <v>0</v>
      </c>
    </row>
    <row r="9" spans="1:6" ht="63">
      <c r="A9" s="7"/>
      <c r="B9" s="8" t="s">
        <v>42</v>
      </c>
      <c r="C9" s="6" t="s">
        <v>43</v>
      </c>
      <c r="D9" s="8">
        <v>0</v>
      </c>
      <c r="E9" s="8">
        <v>0</v>
      </c>
      <c r="F9" s="8">
        <f t="shared" si="0"/>
        <v>0</v>
      </c>
    </row>
    <row r="10" spans="1:6" ht="78.75">
      <c r="A10" s="7"/>
      <c r="B10" s="8" t="s">
        <v>44</v>
      </c>
      <c r="C10" s="6" t="s">
        <v>45</v>
      </c>
      <c r="D10" s="8">
        <v>732</v>
      </c>
      <c r="E10" s="8">
        <v>691.02</v>
      </c>
      <c r="F10" s="8">
        <f t="shared" si="0"/>
        <v>94.4</v>
      </c>
    </row>
    <row r="11" spans="1:6" ht="47.25" customHeight="1">
      <c r="A11" s="9">
        <v>2</v>
      </c>
      <c r="B11" s="11" t="s">
        <v>5</v>
      </c>
      <c r="C11" s="12"/>
      <c r="D11" s="12"/>
      <c r="E11" s="12"/>
      <c r="F11" s="12"/>
    </row>
    <row r="12" spans="1:6" ht="31.5">
      <c r="A12" s="7"/>
      <c r="B12" s="8" t="s">
        <v>46</v>
      </c>
      <c r="C12" s="6" t="s">
        <v>47</v>
      </c>
      <c r="D12" s="8">
        <v>13.5</v>
      </c>
      <c r="E12" s="8">
        <v>0</v>
      </c>
      <c r="F12" s="8">
        <f t="shared" ref="F12:F17" si="1">IF(D12=0,0,ROUND(E12/D12*100,1))</f>
        <v>0</v>
      </c>
    </row>
    <row r="13" spans="1:6">
      <c r="A13" s="7"/>
      <c r="B13" s="8" t="s">
        <v>48</v>
      </c>
      <c r="C13" s="6" t="s">
        <v>49</v>
      </c>
      <c r="D13" s="8">
        <v>579</v>
      </c>
      <c r="E13" s="8">
        <v>0</v>
      </c>
      <c r="F13" s="8">
        <f t="shared" si="1"/>
        <v>0</v>
      </c>
    </row>
    <row r="14" spans="1:6" ht="31.5">
      <c r="A14" s="7"/>
      <c r="B14" s="8" t="s">
        <v>50</v>
      </c>
      <c r="C14" s="6" t="s">
        <v>47</v>
      </c>
      <c r="D14" s="8">
        <v>18.5</v>
      </c>
      <c r="E14" s="8">
        <v>13.5</v>
      </c>
      <c r="F14" s="8">
        <f t="shared" si="1"/>
        <v>73</v>
      </c>
    </row>
    <row r="15" spans="1:6" ht="31.5">
      <c r="A15" s="7"/>
      <c r="B15" s="8" t="s">
        <v>51</v>
      </c>
      <c r="C15" s="6" t="s">
        <v>52</v>
      </c>
      <c r="D15" s="8">
        <v>18.5</v>
      </c>
      <c r="E15" s="8">
        <v>0</v>
      </c>
      <c r="F15" s="8">
        <f t="shared" si="1"/>
        <v>0</v>
      </c>
    </row>
    <row r="16" spans="1:6" ht="47.25">
      <c r="A16" s="7"/>
      <c r="B16" s="8" t="s">
        <v>53</v>
      </c>
      <c r="C16" s="6" t="s">
        <v>54</v>
      </c>
      <c r="D16" s="8">
        <v>2940</v>
      </c>
      <c r="E16" s="8">
        <v>2680.7</v>
      </c>
      <c r="F16" s="8">
        <f t="shared" si="1"/>
        <v>91.2</v>
      </c>
    </row>
    <row r="17" spans="1:6" ht="78.75">
      <c r="A17" s="7"/>
      <c r="B17" s="8" t="s">
        <v>55</v>
      </c>
      <c r="C17" s="6" t="s">
        <v>54</v>
      </c>
      <c r="D17" s="8">
        <v>170</v>
      </c>
      <c r="E17" s="8">
        <v>2130.4</v>
      </c>
      <c r="F17" s="8">
        <f t="shared" si="1"/>
        <v>1253.2</v>
      </c>
    </row>
    <row r="18" spans="1:6" ht="31.5" customHeight="1">
      <c r="A18" s="9">
        <v>3</v>
      </c>
      <c r="B18" s="11" t="s">
        <v>6</v>
      </c>
      <c r="C18" s="12"/>
      <c r="D18" s="12"/>
      <c r="E18" s="12"/>
      <c r="F18" s="12"/>
    </row>
    <row r="19" spans="1:6" ht="78.75">
      <c r="A19" s="7"/>
      <c r="B19" s="8" t="s">
        <v>56</v>
      </c>
      <c r="C19" s="6" t="s">
        <v>47</v>
      </c>
      <c r="D19" s="8">
        <v>100</v>
      </c>
      <c r="E19" s="8">
        <v>100</v>
      </c>
      <c r="F19" s="8">
        <f>IF(D19=0,0,ROUND(E19/D19*100,1))</f>
        <v>100</v>
      </c>
    </row>
    <row r="20" spans="1:6" ht="63">
      <c r="A20" s="7"/>
      <c r="B20" s="8" t="s">
        <v>57</v>
      </c>
      <c r="C20" s="6" t="s">
        <v>58</v>
      </c>
      <c r="D20" s="8">
        <v>5</v>
      </c>
      <c r="E20" s="8">
        <v>0</v>
      </c>
      <c r="F20" s="8">
        <f>IF(D20=0,0,ROUND(E20/D20*100,1))</f>
        <v>0</v>
      </c>
    </row>
    <row r="21" spans="1:6" ht="94.5">
      <c r="A21" s="7"/>
      <c r="B21" s="8" t="s">
        <v>59</v>
      </c>
      <c r="C21" s="6" t="s">
        <v>47</v>
      </c>
      <c r="D21" s="8">
        <v>70</v>
      </c>
      <c r="E21" s="8">
        <v>70</v>
      </c>
      <c r="F21" s="8">
        <f>IF(D21=0,0,ROUND(E21/D21*100,1))</f>
        <v>100</v>
      </c>
    </row>
    <row r="22" spans="1:6" ht="31.5">
      <c r="A22" s="7"/>
      <c r="B22" s="8" t="s">
        <v>60</v>
      </c>
      <c r="C22" s="6" t="s">
        <v>61</v>
      </c>
      <c r="D22" s="8">
        <v>11</v>
      </c>
      <c r="E22" s="8">
        <v>0</v>
      </c>
      <c r="F22" s="8">
        <f>IF(D22=0,0,ROUND(E22/D22*100,1))</f>
        <v>0</v>
      </c>
    </row>
    <row r="23" spans="1:6" ht="47.25">
      <c r="A23" s="7"/>
      <c r="B23" s="8" t="s">
        <v>62</v>
      </c>
      <c r="C23" s="6" t="s">
        <v>61</v>
      </c>
      <c r="D23" s="8">
        <v>5</v>
      </c>
      <c r="E23" s="8">
        <v>0</v>
      </c>
      <c r="F23" s="8">
        <f>IF(D23=0,0,ROUND(E23/D23*100,1))</f>
        <v>0</v>
      </c>
    </row>
    <row r="24" spans="1:6">
      <c r="A24" s="9">
        <v>4</v>
      </c>
      <c r="B24" s="11" t="s">
        <v>7</v>
      </c>
      <c r="C24" s="12"/>
      <c r="D24" s="12"/>
      <c r="E24" s="12"/>
      <c r="F24" s="12"/>
    </row>
    <row r="25" spans="1:6" ht="47.25">
      <c r="A25" s="7"/>
      <c r="B25" s="8" t="s">
        <v>63</v>
      </c>
      <c r="C25" s="6" t="s">
        <v>64</v>
      </c>
      <c r="D25" s="8">
        <v>15</v>
      </c>
      <c r="E25" s="8">
        <v>14.6</v>
      </c>
      <c r="F25" s="8">
        <f t="shared" ref="F25:F35" si="2">IF(D25=0,0,ROUND(E25/D25*100,1))</f>
        <v>97.3</v>
      </c>
    </row>
    <row r="26" spans="1:6" ht="47.25">
      <c r="A26" s="7"/>
      <c r="B26" s="8" t="s">
        <v>65</v>
      </c>
      <c r="C26" s="6" t="s">
        <v>47</v>
      </c>
      <c r="D26" s="8">
        <v>20</v>
      </c>
      <c r="E26" s="8">
        <v>29</v>
      </c>
      <c r="F26" s="8">
        <f t="shared" si="2"/>
        <v>145</v>
      </c>
    </row>
    <row r="27" spans="1:6" ht="31.5">
      <c r="A27" s="7"/>
      <c r="B27" s="8" t="s">
        <v>66</v>
      </c>
      <c r="C27" s="6" t="s">
        <v>67</v>
      </c>
      <c r="D27" s="8">
        <v>115</v>
      </c>
      <c r="E27" s="8">
        <v>47.3</v>
      </c>
      <c r="F27" s="8">
        <f t="shared" si="2"/>
        <v>41.1</v>
      </c>
    </row>
    <row r="28" spans="1:6" ht="47.25">
      <c r="A28" s="7"/>
      <c r="B28" s="8" t="s">
        <v>68</v>
      </c>
      <c r="C28" s="6" t="s">
        <v>47</v>
      </c>
      <c r="D28" s="8">
        <v>65</v>
      </c>
      <c r="E28" s="8">
        <v>59.7</v>
      </c>
      <c r="F28" s="8">
        <f t="shared" si="2"/>
        <v>91.8</v>
      </c>
    </row>
    <row r="29" spans="1:6" ht="78.75">
      <c r="A29" s="7"/>
      <c r="B29" s="8" t="s">
        <v>69</v>
      </c>
      <c r="C29" s="6" t="s">
        <v>61</v>
      </c>
      <c r="D29" s="8">
        <v>1900</v>
      </c>
      <c r="E29" s="8">
        <v>1906</v>
      </c>
      <c r="F29" s="8">
        <f t="shared" si="2"/>
        <v>100.3</v>
      </c>
    </row>
    <row r="30" spans="1:6" ht="47.25">
      <c r="A30" s="7"/>
      <c r="B30" s="8" t="s">
        <v>70</v>
      </c>
      <c r="C30" s="6" t="s">
        <v>47</v>
      </c>
      <c r="D30" s="8">
        <v>30</v>
      </c>
      <c r="E30" s="8">
        <v>26</v>
      </c>
      <c r="F30" s="8">
        <f t="shared" si="2"/>
        <v>86.7</v>
      </c>
    </row>
    <row r="31" spans="1:6" ht="47.25">
      <c r="A31" s="7"/>
      <c r="B31" s="8" t="s">
        <v>71</v>
      </c>
      <c r="C31" s="6" t="s">
        <v>72</v>
      </c>
      <c r="D31" s="8">
        <v>2</v>
      </c>
      <c r="E31" s="8">
        <v>1</v>
      </c>
      <c r="F31" s="8">
        <f t="shared" si="2"/>
        <v>50</v>
      </c>
    </row>
    <row r="32" spans="1:6" ht="47.25">
      <c r="A32" s="7"/>
      <c r="B32" s="8" t="s">
        <v>73</v>
      </c>
      <c r="C32" s="6" t="s">
        <v>47</v>
      </c>
      <c r="D32" s="8">
        <v>11</v>
      </c>
      <c r="E32" s="8">
        <v>0</v>
      </c>
      <c r="F32" s="8">
        <f t="shared" si="2"/>
        <v>0</v>
      </c>
    </row>
    <row r="33" spans="1:6" ht="47.25">
      <c r="A33" s="7"/>
      <c r="B33" s="8" t="s">
        <v>74</v>
      </c>
      <c r="C33" s="6" t="s">
        <v>47</v>
      </c>
      <c r="D33" s="8">
        <v>60</v>
      </c>
      <c r="E33" s="8">
        <v>60</v>
      </c>
      <c r="F33" s="8">
        <f t="shared" si="2"/>
        <v>100</v>
      </c>
    </row>
    <row r="34" spans="1:6">
      <c r="A34" s="7"/>
      <c r="B34" s="8" t="s">
        <v>75</v>
      </c>
      <c r="C34" s="6" t="s">
        <v>72</v>
      </c>
      <c r="D34" s="8">
        <v>800</v>
      </c>
      <c r="E34" s="8">
        <v>200</v>
      </c>
      <c r="F34" s="8">
        <f t="shared" si="2"/>
        <v>25</v>
      </c>
    </row>
    <row r="35" spans="1:6">
      <c r="A35" s="7"/>
      <c r="B35" s="8" t="s">
        <v>76</v>
      </c>
      <c r="C35" s="6" t="s">
        <v>72</v>
      </c>
      <c r="D35" s="8">
        <v>8500</v>
      </c>
      <c r="E35" s="8">
        <v>8500</v>
      </c>
      <c r="F35" s="8">
        <f t="shared" si="2"/>
        <v>100</v>
      </c>
    </row>
    <row r="36" spans="1:6">
      <c r="A36" s="9">
        <v>5</v>
      </c>
      <c r="B36" s="11" t="s">
        <v>8</v>
      </c>
      <c r="C36" s="12"/>
      <c r="D36" s="12"/>
      <c r="E36" s="12"/>
      <c r="F36" s="12"/>
    </row>
    <row r="37" spans="1:6" ht="47.25">
      <c r="A37" s="7"/>
      <c r="B37" s="8" t="s">
        <v>77</v>
      </c>
      <c r="C37" s="6" t="s">
        <v>61</v>
      </c>
      <c r="D37" s="8">
        <v>1150</v>
      </c>
      <c r="E37" s="8">
        <v>1150</v>
      </c>
      <c r="F37" s="8">
        <f>IF(D37=0,0,ROUND(E37/D37*100,1))</f>
        <v>100</v>
      </c>
    </row>
    <row r="38" spans="1:6" ht="47.25">
      <c r="A38" s="7"/>
      <c r="B38" s="8" t="s">
        <v>78</v>
      </c>
      <c r="C38" s="6" t="s">
        <v>61</v>
      </c>
      <c r="D38" s="8">
        <v>90</v>
      </c>
      <c r="E38" s="8">
        <v>127</v>
      </c>
      <c r="F38" s="8">
        <f>IF(D38=0,0,ROUND(E38/D38*100,1))</f>
        <v>141.1</v>
      </c>
    </row>
    <row r="39" spans="1:6" ht="110.25">
      <c r="A39" s="7"/>
      <c r="B39" s="8" t="s">
        <v>79</v>
      </c>
      <c r="C39" s="6" t="s">
        <v>61</v>
      </c>
      <c r="D39" s="8">
        <v>230</v>
      </c>
      <c r="E39" s="8">
        <v>230</v>
      </c>
      <c r="F39" s="8">
        <f>IF(D39=0,0,ROUND(E39/D39*100,1))</f>
        <v>100</v>
      </c>
    </row>
    <row r="40" spans="1:6">
      <c r="A40" s="7"/>
      <c r="B40" s="8" t="s">
        <v>80</v>
      </c>
      <c r="C40" s="6" t="s">
        <v>54</v>
      </c>
      <c r="D40" s="8">
        <v>400</v>
      </c>
      <c r="E40" s="8">
        <v>600</v>
      </c>
      <c r="F40" s="8">
        <f>IF(D40=0,0,ROUND(E40/D40*100,1))</f>
        <v>150</v>
      </c>
    </row>
    <row r="41" spans="1:6" ht="30" customHeight="1">
      <c r="A41" s="9">
        <v>6</v>
      </c>
      <c r="B41" s="11" t="s">
        <v>9</v>
      </c>
      <c r="C41" s="12"/>
      <c r="D41" s="12"/>
      <c r="E41" s="12"/>
      <c r="F41" s="12"/>
    </row>
    <row r="42" spans="1:6" ht="63">
      <c r="A42" s="7"/>
      <c r="B42" s="8" t="s">
        <v>81</v>
      </c>
      <c r="C42" s="6" t="s">
        <v>47</v>
      </c>
      <c r="D42" s="8">
        <v>6</v>
      </c>
      <c r="E42" s="8">
        <v>6</v>
      </c>
      <c r="F42" s="8">
        <f>IF(D42=0,0,ROUND(E42/D42*100,1))</f>
        <v>100</v>
      </c>
    </row>
    <row r="43" spans="1:6" ht="47.25">
      <c r="A43" s="7"/>
      <c r="B43" s="8" t="s">
        <v>82</v>
      </c>
      <c r="C43" s="6" t="s">
        <v>61</v>
      </c>
      <c r="D43" s="8">
        <v>160</v>
      </c>
      <c r="E43" s="8">
        <v>160</v>
      </c>
      <c r="F43" s="8">
        <f>IF(D43=0,0,ROUND(E43/D43*100,1))</f>
        <v>100</v>
      </c>
    </row>
    <row r="44" spans="1:6" ht="78.75">
      <c r="A44" s="7"/>
      <c r="B44" s="8" t="s">
        <v>83</v>
      </c>
      <c r="C44" s="6" t="s">
        <v>47</v>
      </c>
      <c r="D44" s="8">
        <v>70</v>
      </c>
      <c r="E44" s="8">
        <v>70</v>
      </c>
      <c r="F44" s="8">
        <f>IF(D44=0,0,ROUND(E44/D44*100,1))</f>
        <v>100</v>
      </c>
    </row>
    <row r="45" spans="1:6" ht="47.25">
      <c r="A45" s="7"/>
      <c r="B45" s="8" t="s">
        <v>84</v>
      </c>
      <c r="C45" s="6" t="s">
        <v>61</v>
      </c>
      <c r="D45" s="8">
        <v>150</v>
      </c>
      <c r="E45" s="8">
        <v>150</v>
      </c>
      <c r="F45" s="8">
        <f>IF(D45=0,0,ROUND(E45/D45*100,1))</f>
        <v>100</v>
      </c>
    </row>
    <row r="46" spans="1:6" ht="47.25" customHeight="1">
      <c r="A46" s="9">
        <v>7</v>
      </c>
      <c r="B46" s="11" t="s">
        <v>10</v>
      </c>
      <c r="C46" s="12"/>
      <c r="D46" s="12"/>
      <c r="E46" s="12"/>
      <c r="F46" s="12"/>
    </row>
    <row r="47" spans="1:6">
      <c r="A47" s="7"/>
      <c r="B47" s="8" t="s">
        <v>85</v>
      </c>
      <c r="C47" s="6" t="s">
        <v>61</v>
      </c>
      <c r="D47" s="8">
        <v>3</v>
      </c>
      <c r="E47" s="8">
        <v>2</v>
      </c>
      <c r="F47" s="8">
        <f t="shared" ref="F47:F52" si="3">IF(E47=0,0,ROUND(D47/E47*100,1))</f>
        <v>150</v>
      </c>
    </row>
    <row r="48" spans="1:6">
      <c r="A48" s="7"/>
      <c r="B48" s="8" t="s">
        <v>86</v>
      </c>
      <c r="C48" s="6" t="s">
        <v>61</v>
      </c>
      <c r="D48" s="8">
        <v>0</v>
      </c>
      <c r="E48" s="8">
        <v>0</v>
      </c>
      <c r="F48" s="8">
        <f t="shared" si="3"/>
        <v>0</v>
      </c>
    </row>
    <row r="49" spans="1:6" ht="31.5">
      <c r="A49" s="7"/>
      <c r="B49" s="8" t="s">
        <v>87</v>
      </c>
      <c r="C49" s="6" t="s">
        <v>61</v>
      </c>
      <c r="D49" s="8">
        <v>10.9</v>
      </c>
      <c r="E49" s="8">
        <v>22.8</v>
      </c>
      <c r="F49" s="8">
        <f t="shared" si="3"/>
        <v>47.8</v>
      </c>
    </row>
    <row r="50" spans="1:6" ht="47.25">
      <c r="A50" s="7"/>
      <c r="B50" s="8" t="s">
        <v>88</v>
      </c>
      <c r="C50" s="6" t="s">
        <v>61</v>
      </c>
      <c r="D50" s="8">
        <v>7.5</v>
      </c>
      <c r="E50" s="8">
        <v>0</v>
      </c>
      <c r="F50" s="8">
        <f t="shared" si="3"/>
        <v>0</v>
      </c>
    </row>
    <row r="51" spans="1:6" ht="31.5">
      <c r="A51" s="7"/>
      <c r="B51" s="8" t="s">
        <v>89</v>
      </c>
      <c r="C51" s="6" t="s">
        <v>72</v>
      </c>
      <c r="D51" s="8">
        <v>10</v>
      </c>
      <c r="E51" s="8">
        <v>0</v>
      </c>
      <c r="F51" s="8">
        <f t="shared" si="3"/>
        <v>0</v>
      </c>
    </row>
    <row r="52" spans="1:6" ht="47.25">
      <c r="A52" s="7"/>
      <c r="B52" s="8" t="s">
        <v>90</v>
      </c>
      <c r="C52" s="6" t="s">
        <v>72</v>
      </c>
      <c r="D52" s="8">
        <v>25</v>
      </c>
      <c r="E52" s="8">
        <v>0</v>
      </c>
      <c r="F52" s="8">
        <f t="shared" si="3"/>
        <v>0</v>
      </c>
    </row>
    <row r="53" spans="1:6" ht="30.75" customHeight="1">
      <c r="A53" s="9">
        <v>8</v>
      </c>
      <c r="B53" s="11" t="s">
        <v>11</v>
      </c>
      <c r="C53" s="12"/>
      <c r="D53" s="12"/>
      <c r="E53" s="12"/>
      <c r="F53" s="12"/>
    </row>
    <row r="54" spans="1:6" ht="31.5">
      <c r="A54" s="7"/>
      <c r="B54" s="8" t="s">
        <v>91</v>
      </c>
      <c r="C54" s="6" t="s">
        <v>72</v>
      </c>
      <c r="D54" s="8">
        <v>132</v>
      </c>
      <c r="E54" s="8">
        <v>130</v>
      </c>
      <c r="F54" s="8">
        <f>IF(E54=0,0,ROUND(D54/E54*100,1))</f>
        <v>101.5</v>
      </c>
    </row>
    <row r="55" spans="1:6" ht="47.25">
      <c r="A55" s="7"/>
      <c r="B55" s="8" t="s">
        <v>92</v>
      </c>
      <c r="C55" s="6" t="s">
        <v>72</v>
      </c>
      <c r="D55" s="8">
        <v>0</v>
      </c>
      <c r="E55" s="8">
        <v>1</v>
      </c>
      <c r="F55" s="8">
        <f>IF(E55=0,0,ROUND(D55/E55*100,1))</f>
        <v>0</v>
      </c>
    </row>
    <row r="56" spans="1:6" ht="47.25">
      <c r="A56" s="7"/>
      <c r="B56" s="8" t="s">
        <v>93</v>
      </c>
      <c r="C56" s="6" t="s">
        <v>72</v>
      </c>
      <c r="D56" s="8">
        <v>45</v>
      </c>
      <c r="E56" s="8">
        <v>29</v>
      </c>
      <c r="F56" s="8">
        <f>IF(E56=0,0,ROUND(D56/E56*100,1))</f>
        <v>155.19999999999999</v>
      </c>
    </row>
    <row r="57" spans="1:6">
      <c r="A57" s="9">
        <v>9</v>
      </c>
      <c r="B57" s="11" t="s">
        <v>13</v>
      </c>
      <c r="C57" s="12"/>
      <c r="D57" s="12"/>
      <c r="E57" s="12"/>
      <c r="F57" s="12"/>
    </row>
    <row r="58" spans="1:6" ht="47.25">
      <c r="A58" s="7"/>
      <c r="B58" s="8" t="s">
        <v>94</v>
      </c>
      <c r="C58" s="6" t="s">
        <v>47</v>
      </c>
      <c r="D58" s="8">
        <v>96.5</v>
      </c>
      <c r="E58" s="8">
        <v>97</v>
      </c>
      <c r="F58" s="8">
        <f>IF(D58=0,0,ROUND(E58/D58*100,1))</f>
        <v>100.5</v>
      </c>
    </row>
    <row r="59" spans="1:6" ht="31.5">
      <c r="A59" s="7"/>
      <c r="B59" s="8" t="s">
        <v>95</v>
      </c>
      <c r="C59" s="6" t="s">
        <v>96</v>
      </c>
      <c r="D59" s="8">
        <v>6</v>
      </c>
      <c r="E59" s="8">
        <v>6</v>
      </c>
      <c r="F59" s="8">
        <f>IF(D59=0,0,ROUND(E59/D59*100,1))</f>
        <v>100</v>
      </c>
    </row>
    <row r="60" spans="1:6">
      <c r="A60" s="9">
        <v>10</v>
      </c>
      <c r="B60" s="11" t="s">
        <v>214</v>
      </c>
      <c r="C60" s="12"/>
      <c r="D60" s="12"/>
      <c r="E60" s="12"/>
      <c r="F60" s="12"/>
    </row>
    <row r="61" spans="1:6" ht="94.5">
      <c r="A61" s="7"/>
      <c r="B61" s="8" t="s">
        <v>97</v>
      </c>
      <c r="C61" s="6" t="s">
        <v>47</v>
      </c>
      <c r="D61" s="8">
        <v>47.7</v>
      </c>
      <c r="E61" s="8">
        <v>47.7</v>
      </c>
      <c r="F61" s="8">
        <f t="shared" ref="F61:F69" si="4">IF(D61=0,0,ROUND(E61/D61*100,1))</f>
        <v>100</v>
      </c>
    </row>
    <row r="62" spans="1:6" ht="94.5">
      <c r="A62" s="7"/>
      <c r="B62" s="8" t="s">
        <v>98</v>
      </c>
      <c r="C62" s="6" t="s">
        <v>47</v>
      </c>
      <c r="D62" s="8">
        <v>92.5</v>
      </c>
      <c r="E62" s="8">
        <v>92.5</v>
      </c>
      <c r="F62" s="8">
        <f t="shared" si="4"/>
        <v>100</v>
      </c>
    </row>
    <row r="63" spans="1:6" ht="110.25">
      <c r="A63" s="7"/>
      <c r="B63" s="8" t="s">
        <v>99</v>
      </c>
      <c r="C63" s="6" t="s">
        <v>47</v>
      </c>
      <c r="D63" s="8">
        <v>35</v>
      </c>
      <c r="E63" s="8">
        <v>35</v>
      </c>
      <c r="F63" s="8">
        <f t="shared" si="4"/>
        <v>100</v>
      </c>
    </row>
    <row r="64" spans="1:6" ht="110.25">
      <c r="A64" s="7"/>
      <c r="B64" s="8" t="s">
        <v>100</v>
      </c>
      <c r="C64" s="6" t="s">
        <v>47</v>
      </c>
      <c r="D64" s="8">
        <v>12</v>
      </c>
      <c r="E64" s="8">
        <v>12</v>
      </c>
      <c r="F64" s="8">
        <f t="shared" si="4"/>
        <v>100</v>
      </c>
    </row>
    <row r="65" spans="1:6" ht="141.75">
      <c r="A65" s="7"/>
      <c r="B65" s="8" t="s">
        <v>101</v>
      </c>
      <c r="C65" s="6" t="s">
        <v>47</v>
      </c>
      <c r="D65" s="8">
        <v>22.6</v>
      </c>
      <c r="E65" s="8">
        <v>22.6</v>
      </c>
      <c r="F65" s="8">
        <f t="shared" si="4"/>
        <v>100</v>
      </c>
    </row>
    <row r="66" spans="1:6" ht="173.25">
      <c r="A66" s="7"/>
      <c r="B66" s="8" t="s">
        <v>102</v>
      </c>
      <c r="C66" s="6" t="s">
        <v>47</v>
      </c>
      <c r="D66" s="8">
        <v>49</v>
      </c>
      <c r="E66" s="8">
        <v>49</v>
      </c>
      <c r="F66" s="8">
        <f t="shared" si="4"/>
        <v>100</v>
      </c>
    </row>
    <row r="67" spans="1:6">
      <c r="A67" s="7"/>
      <c r="B67" s="8" t="s">
        <v>103</v>
      </c>
      <c r="C67" s="6" t="s">
        <v>47</v>
      </c>
      <c r="D67" s="8">
        <v>55</v>
      </c>
      <c r="E67" s="8">
        <v>55</v>
      </c>
      <c r="F67" s="8">
        <f t="shared" si="4"/>
        <v>100</v>
      </c>
    </row>
    <row r="68" spans="1:6" ht="78.75">
      <c r="A68" s="7"/>
      <c r="B68" s="8" t="s">
        <v>104</v>
      </c>
      <c r="C68" s="6" t="s">
        <v>47</v>
      </c>
      <c r="D68" s="8">
        <v>55</v>
      </c>
      <c r="E68" s="8">
        <v>55</v>
      </c>
      <c r="F68" s="8">
        <f t="shared" si="4"/>
        <v>100</v>
      </c>
    </row>
    <row r="69" spans="1:6" ht="78.75">
      <c r="A69" s="7"/>
      <c r="B69" s="8" t="s">
        <v>105</v>
      </c>
      <c r="C69" s="6" t="s">
        <v>47</v>
      </c>
      <c r="D69" s="8">
        <v>57</v>
      </c>
      <c r="E69" s="8">
        <v>57</v>
      </c>
      <c r="F69" s="8">
        <f t="shared" si="4"/>
        <v>100</v>
      </c>
    </row>
    <row r="70" spans="1:6" ht="33" customHeight="1">
      <c r="A70" s="9">
        <v>11</v>
      </c>
      <c r="B70" s="11" t="s">
        <v>16</v>
      </c>
      <c r="C70" s="12"/>
      <c r="D70" s="12"/>
      <c r="E70" s="12"/>
      <c r="F70" s="12"/>
    </row>
    <row r="71" spans="1:6" ht="94.5">
      <c r="A71" s="7"/>
      <c r="B71" s="8" t="s">
        <v>106</v>
      </c>
      <c r="C71" s="6" t="s">
        <v>47</v>
      </c>
      <c r="D71" s="8">
        <v>90</v>
      </c>
      <c r="E71" s="8">
        <v>90</v>
      </c>
      <c r="F71" s="8">
        <f>IF(D71=0,0,ROUND(E71/D71*100,1))</f>
        <v>100</v>
      </c>
    </row>
    <row r="72" spans="1:6" ht="94.5">
      <c r="A72" s="7"/>
      <c r="B72" s="8" t="s">
        <v>107</v>
      </c>
      <c r="C72" s="6" t="s">
        <v>47</v>
      </c>
      <c r="D72" s="8">
        <v>95</v>
      </c>
      <c r="E72" s="8">
        <v>95</v>
      </c>
      <c r="F72" s="8">
        <f>IF(D72=0,0,ROUND(E72/D72*100,1))</f>
        <v>100</v>
      </c>
    </row>
    <row r="73" spans="1:6" ht="63">
      <c r="A73" s="7"/>
      <c r="B73" s="8" t="s">
        <v>108</v>
      </c>
      <c r="C73" s="6" t="s">
        <v>61</v>
      </c>
      <c r="D73" s="8">
        <v>280</v>
      </c>
      <c r="E73" s="8">
        <v>120</v>
      </c>
      <c r="F73" s="8">
        <f>IF(D73=0,0,ROUND(E73/D73*100,1))</f>
        <v>42.9</v>
      </c>
    </row>
    <row r="74" spans="1:6" ht="126">
      <c r="A74" s="7"/>
      <c r="B74" s="8" t="s">
        <v>109</v>
      </c>
      <c r="C74" s="6" t="s">
        <v>72</v>
      </c>
      <c r="D74" s="8">
        <v>4</v>
      </c>
      <c r="E74" s="8">
        <v>4</v>
      </c>
      <c r="F74" s="8">
        <f>IF(D74=0,0,ROUND(E74/D74*100,1))</f>
        <v>100</v>
      </c>
    </row>
    <row r="75" spans="1:6" ht="45.75" customHeight="1">
      <c r="A75" s="9">
        <v>12</v>
      </c>
      <c r="B75" s="11" t="s">
        <v>17</v>
      </c>
      <c r="C75" s="12"/>
      <c r="D75" s="12"/>
      <c r="E75" s="12"/>
      <c r="F75" s="12"/>
    </row>
    <row r="76" spans="1:6" ht="47.25">
      <c r="A76" s="7"/>
      <c r="B76" s="8" t="s">
        <v>110</v>
      </c>
      <c r="C76" s="6" t="s">
        <v>47</v>
      </c>
      <c r="D76" s="8">
        <v>2.6</v>
      </c>
      <c r="E76" s="8">
        <v>3.7</v>
      </c>
      <c r="F76" s="8">
        <f>IF(E76=0,0,ROUND(D76/E76*100,1))</f>
        <v>70.3</v>
      </c>
    </row>
    <row r="77" spans="1:6">
      <c r="A77" s="7"/>
      <c r="B77" s="8" t="s">
        <v>111</v>
      </c>
      <c r="C77" s="6" t="s">
        <v>112</v>
      </c>
      <c r="D77" s="8">
        <v>1800</v>
      </c>
      <c r="E77" s="8">
        <v>963</v>
      </c>
      <c r="F77" s="8">
        <f>IF(D77=0,0,ROUND(E77/D77*100,1))</f>
        <v>53.5</v>
      </c>
    </row>
    <row r="78" spans="1:6" ht="47.25">
      <c r="A78" s="7"/>
      <c r="B78" s="8" t="s">
        <v>113</v>
      </c>
      <c r="C78" s="6" t="s">
        <v>114</v>
      </c>
      <c r="D78" s="8">
        <v>95</v>
      </c>
      <c r="E78" s="8">
        <v>51</v>
      </c>
      <c r="F78" s="8">
        <f>IF(D78=0,0,ROUND(E78/D78*100,1))</f>
        <v>53.7</v>
      </c>
    </row>
    <row r="79" spans="1:6" ht="47.25">
      <c r="A79" s="7"/>
      <c r="B79" s="8" t="s">
        <v>115</v>
      </c>
      <c r="C79" s="6" t="s">
        <v>116</v>
      </c>
      <c r="D79" s="8">
        <v>7.5</v>
      </c>
      <c r="E79" s="8">
        <v>0</v>
      </c>
      <c r="F79" s="8">
        <f>IF(D79=0,0,ROUND(E79/D79*100,1))</f>
        <v>0</v>
      </c>
    </row>
    <row r="80" spans="1:6" ht="15.75" customHeight="1">
      <c r="A80" s="9">
        <v>13</v>
      </c>
      <c r="B80" s="11" t="s">
        <v>18</v>
      </c>
      <c r="C80" s="12"/>
      <c r="D80" s="12"/>
      <c r="E80" s="12"/>
      <c r="F80" s="12"/>
    </row>
    <row r="81" spans="1:6" ht="94.5">
      <c r="A81" s="7"/>
      <c r="B81" s="8" t="s">
        <v>117</v>
      </c>
      <c r="C81" s="6" t="s">
        <v>47</v>
      </c>
      <c r="D81" s="8">
        <v>50</v>
      </c>
      <c r="E81" s="8">
        <v>50</v>
      </c>
      <c r="F81" s="8">
        <f>IF(D81=0,0,ROUND(E81/D81*100,1))</f>
        <v>100</v>
      </c>
    </row>
    <row r="82" spans="1:6" ht="94.5">
      <c r="A82" s="7"/>
      <c r="B82" s="8" t="s">
        <v>118</v>
      </c>
      <c r="C82" s="6" t="s">
        <v>47</v>
      </c>
      <c r="D82" s="8">
        <v>45</v>
      </c>
      <c r="E82" s="8">
        <v>29</v>
      </c>
      <c r="F82" s="8">
        <f>IF(D82=0,0,ROUND(E82/D82*100,1))</f>
        <v>64.400000000000006</v>
      </c>
    </row>
    <row r="83" spans="1:6" ht="94.5">
      <c r="A83" s="7"/>
      <c r="B83" s="8" t="s">
        <v>119</v>
      </c>
      <c r="C83" s="6" t="s">
        <v>47</v>
      </c>
      <c r="D83" s="8">
        <v>47</v>
      </c>
      <c r="E83" s="8">
        <v>23.5</v>
      </c>
      <c r="F83" s="8">
        <f>IF(D83=0,0,ROUND(E83/D83*100,1))</f>
        <v>50</v>
      </c>
    </row>
    <row r="84" spans="1:6" ht="94.5">
      <c r="A84" s="7"/>
      <c r="B84" s="8" t="s">
        <v>120</v>
      </c>
      <c r="C84" s="6" t="s">
        <v>47</v>
      </c>
      <c r="D84" s="8">
        <v>80</v>
      </c>
      <c r="E84" s="8">
        <v>0</v>
      </c>
      <c r="F84" s="8">
        <f>IF(D84=0,0,ROUND(E84/D84*100,1))</f>
        <v>0</v>
      </c>
    </row>
    <row r="85" spans="1:6" ht="30.75" customHeight="1">
      <c r="A85" s="9">
        <v>14</v>
      </c>
      <c r="B85" s="11" t="s">
        <v>19</v>
      </c>
      <c r="C85" s="12"/>
      <c r="D85" s="12"/>
      <c r="E85" s="12"/>
      <c r="F85" s="12"/>
    </row>
    <row r="86" spans="1:6" ht="31.5">
      <c r="A86" s="7"/>
      <c r="B86" s="8" t="s">
        <v>121</v>
      </c>
      <c r="C86" s="6" t="s">
        <v>47</v>
      </c>
      <c r="D86" s="8">
        <v>55.3</v>
      </c>
      <c r="E86" s="8">
        <v>55.2</v>
      </c>
      <c r="F86" s="8">
        <f>IF(D86=0,0,ROUND(E86/D86*100,1))</f>
        <v>99.8</v>
      </c>
    </row>
    <row r="87" spans="1:6" ht="94.5">
      <c r="A87" s="7"/>
      <c r="B87" s="8" t="s">
        <v>122</v>
      </c>
      <c r="C87" s="6" t="s">
        <v>47</v>
      </c>
      <c r="D87" s="8">
        <v>15</v>
      </c>
      <c r="E87" s="8">
        <v>1</v>
      </c>
      <c r="F87" s="8">
        <f>IF(D87=0,0,ROUND(E87/D87*100,1))</f>
        <v>6.7</v>
      </c>
    </row>
    <row r="88" spans="1:6" ht="94.5">
      <c r="A88" s="7"/>
      <c r="B88" s="8" t="s">
        <v>123</v>
      </c>
      <c r="C88" s="6" t="s">
        <v>61</v>
      </c>
      <c r="D88" s="8">
        <v>2</v>
      </c>
      <c r="E88" s="8">
        <v>0</v>
      </c>
      <c r="F88" s="8">
        <f>IF(D88=0,0,ROUND(E88/D88*100,1))</f>
        <v>0</v>
      </c>
    </row>
    <row r="89" spans="1:6" ht="47.25">
      <c r="A89" s="7"/>
      <c r="B89" s="8" t="s">
        <v>124</v>
      </c>
      <c r="C89" s="6" t="s">
        <v>47</v>
      </c>
      <c r="D89" s="8">
        <v>100</v>
      </c>
      <c r="E89" s="8">
        <v>100</v>
      </c>
      <c r="F89" s="8">
        <f>IF(D89=0,0,ROUND(E89/D89*100,1))</f>
        <v>100</v>
      </c>
    </row>
    <row r="90" spans="1:6" ht="17.25" customHeight="1">
      <c r="A90" s="9">
        <v>15</v>
      </c>
      <c r="B90" s="11" t="s">
        <v>20</v>
      </c>
      <c r="C90" s="12"/>
      <c r="D90" s="12"/>
      <c r="E90" s="12"/>
      <c r="F90" s="12"/>
    </row>
    <row r="91" spans="1:6" ht="31.5">
      <c r="A91" s="7"/>
      <c r="B91" s="8" t="s">
        <v>125</v>
      </c>
      <c r="C91" s="6" t="s">
        <v>126</v>
      </c>
      <c r="D91" s="8">
        <v>2</v>
      </c>
      <c r="E91" s="8">
        <v>2</v>
      </c>
      <c r="F91" s="8">
        <f>IF(D91=0,0,ROUND(E91/D91*100,1))</f>
        <v>100</v>
      </c>
    </row>
    <row r="92" spans="1:6" ht="63">
      <c r="A92" s="7"/>
      <c r="B92" s="8" t="s">
        <v>127</v>
      </c>
      <c r="C92" s="6" t="s">
        <v>126</v>
      </c>
      <c r="D92" s="8">
        <v>0</v>
      </c>
      <c r="E92" s="8">
        <v>0</v>
      </c>
      <c r="F92" s="8">
        <f>IF(D92=0,0,ROUND(E92/D92*100,1))</f>
        <v>0</v>
      </c>
    </row>
    <row r="93" spans="1:6" ht="49.5" customHeight="1">
      <c r="A93" s="9">
        <v>16</v>
      </c>
      <c r="B93" s="11" t="s">
        <v>21</v>
      </c>
      <c r="C93" s="12"/>
      <c r="D93" s="12"/>
      <c r="E93" s="12"/>
      <c r="F93" s="12"/>
    </row>
    <row r="94" spans="1:6" ht="78.75">
      <c r="A94" s="7"/>
      <c r="B94" s="8" t="s">
        <v>128</v>
      </c>
      <c r="C94" s="6" t="s">
        <v>47</v>
      </c>
      <c r="D94" s="8">
        <v>47.6</v>
      </c>
      <c r="E94" s="8">
        <v>48.6</v>
      </c>
      <c r="F94" s="8">
        <f>IF(D94=0,0,ROUND(E94/D94*100,1))</f>
        <v>102.1</v>
      </c>
    </row>
    <row r="95" spans="1:6" ht="31.5">
      <c r="A95" s="7"/>
      <c r="B95" s="8" t="s">
        <v>129</v>
      </c>
      <c r="C95" s="6" t="s">
        <v>130</v>
      </c>
      <c r="D95" s="8">
        <v>7</v>
      </c>
      <c r="E95" s="8">
        <v>21.5</v>
      </c>
      <c r="F95" s="8">
        <f>IF(E95=0,0,ROUND(D95/E95*100,1))</f>
        <v>32.6</v>
      </c>
    </row>
    <row r="96" spans="1:6" ht="47.25">
      <c r="A96" s="7"/>
      <c r="B96" s="8" t="s">
        <v>131</v>
      </c>
      <c r="C96" s="6" t="s">
        <v>47</v>
      </c>
      <c r="D96" s="8">
        <v>32</v>
      </c>
      <c r="E96" s="8">
        <v>0</v>
      </c>
      <c r="F96" s="8">
        <f>IF(D96=0,0,ROUND(E96/D96*100,1))</f>
        <v>0</v>
      </c>
    </row>
    <row r="97" spans="1:6" ht="47.25">
      <c r="A97" s="7"/>
      <c r="B97" s="8" t="s">
        <v>132</v>
      </c>
      <c r="C97" s="6" t="s">
        <v>47</v>
      </c>
      <c r="D97" s="8">
        <v>90</v>
      </c>
      <c r="E97" s="8">
        <v>0</v>
      </c>
      <c r="F97" s="8">
        <f>IF(D97=0,0,ROUND(E97/D97*100,1))</f>
        <v>0</v>
      </c>
    </row>
    <row r="98" spans="1:6" ht="47.25">
      <c r="A98" s="7"/>
      <c r="B98" s="8" t="s">
        <v>133</v>
      </c>
      <c r="C98" s="6" t="s">
        <v>134</v>
      </c>
      <c r="D98" s="8">
        <v>11625</v>
      </c>
      <c r="E98" s="8">
        <v>9633</v>
      </c>
      <c r="F98" s="8">
        <f>IF(D98=0,0,ROUND(E98/D98*100,1))</f>
        <v>82.9</v>
      </c>
    </row>
    <row r="99" spans="1:6">
      <c r="A99" s="10" t="s">
        <v>212</v>
      </c>
      <c r="B99" s="11" t="s">
        <v>135</v>
      </c>
      <c r="C99" s="12"/>
      <c r="D99" s="12"/>
      <c r="E99" s="12"/>
      <c r="F99" s="12"/>
    </row>
    <row r="100" spans="1:6" ht="63">
      <c r="A100" s="7"/>
      <c r="B100" s="8" t="s">
        <v>136</v>
      </c>
      <c r="C100" s="6" t="s">
        <v>47</v>
      </c>
      <c r="D100" s="8">
        <v>47.6</v>
      </c>
      <c r="E100" s="8">
        <v>48.6</v>
      </c>
      <c r="F100" s="8">
        <f>IF(D100=0,0,ROUND(E100/D100*100,1))</f>
        <v>102.1</v>
      </c>
    </row>
    <row r="101" spans="1:6">
      <c r="A101" s="10" t="s">
        <v>213</v>
      </c>
      <c r="B101" s="11" t="s">
        <v>137</v>
      </c>
      <c r="C101" s="12"/>
      <c r="D101" s="12"/>
      <c r="E101" s="12"/>
      <c r="F101" s="12"/>
    </row>
    <row r="102" spans="1:6" ht="31.5">
      <c r="A102" s="7"/>
      <c r="B102" s="8" t="s">
        <v>138</v>
      </c>
      <c r="C102" s="6" t="s">
        <v>130</v>
      </c>
      <c r="D102" s="8">
        <v>7</v>
      </c>
      <c r="E102" s="8">
        <v>21.5</v>
      </c>
      <c r="F102" s="8">
        <f>IF(E102=0,0,ROUND(D102/E102*100,1))</f>
        <v>32.6</v>
      </c>
    </row>
    <row r="103" spans="1:6" ht="47.25">
      <c r="A103" s="7"/>
      <c r="B103" s="8" t="s">
        <v>139</v>
      </c>
      <c r="C103" s="6" t="s">
        <v>47</v>
      </c>
      <c r="D103" s="8">
        <v>32</v>
      </c>
      <c r="E103" s="8">
        <v>0</v>
      </c>
      <c r="F103" s="8">
        <f>IF(D103=0,0,ROUND(E103/D103*100,1))</f>
        <v>0</v>
      </c>
    </row>
    <row r="104" spans="1:6" ht="47.25">
      <c r="A104" s="7"/>
      <c r="B104" s="8" t="s">
        <v>140</v>
      </c>
      <c r="C104" s="6" t="s">
        <v>47</v>
      </c>
      <c r="D104" s="8">
        <v>90</v>
      </c>
      <c r="E104" s="8">
        <v>0</v>
      </c>
      <c r="F104" s="8">
        <f>IF(D104=0,0,ROUND(E104/D104*100,1))</f>
        <v>0</v>
      </c>
    </row>
    <row r="105" spans="1:6" ht="47.25">
      <c r="A105" s="7"/>
      <c r="B105" s="8" t="s">
        <v>141</v>
      </c>
      <c r="C105" s="6" t="s">
        <v>134</v>
      </c>
      <c r="D105" s="8">
        <v>11625</v>
      </c>
      <c r="E105" s="8">
        <v>9633</v>
      </c>
      <c r="F105" s="8">
        <f>IF(D105=0,0,ROUND(E105/D105*100,1))</f>
        <v>82.9</v>
      </c>
    </row>
    <row r="106" spans="1:6">
      <c r="A106" s="9">
        <v>17</v>
      </c>
      <c r="B106" s="11" t="s">
        <v>22</v>
      </c>
      <c r="C106" s="12"/>
      <c r="D106" s="12"/>
      <c r="E106" s="12"/>
      <c r="F106" s="12"/>
    </row>
    <row r="107" spans="1:6" ht="63">
      <c r="A107" s="7"/>
      <c r="B107" s="8" t="s">
        <v>142</v>
      </c>
      <c r="C107" s="6" t="s">
        <v>47</v>
      </c>
      <c r="D107" s="8">
        <v>60</v>
      </c>
      <c r="E107" s="8">
        <v>60</v>
      </c>
      <c r="F107" s="8">
        <f>IF(D107=0,0,ROUND(E107/D107*100,1))</f>
        <v>100</v>
      </c>
    </row>
    <row r="108" spans="1:6" ht="63">
      <c r="A108" s="7"/>
      <c r="B108" s="8" t="s">
        <v>143</v>
      </c>
      <c r="C108" s="6" t="s">
        <v>61</v>
      </c>
      <c r="D108" s="8">
        <v>65</v>
      </c>
      <c r="E108" s="8">
        <v>24</v>
      </c>
      <c r="F108" s="8">
        <f>IF(D108=0,0,ROUND(E108/D108*100,1))</f>
        <v>36.9</v>
      </c>
    </row>
    <row r="109" spans="1:6" ht="31.5">
      <c r="A109" s="7"/>
      <c r="B109" s="8" t="s">
        <v>144</v>
      </c>
      <c r="C109" s="6" t="s">
        <v>72</v>
      </c>
      <c r="D109" s="8">
        <v>7</v>
      </c>
      <c r="E109" s="8">
        <v>6</v>
      </c>
      <c r="F109" s="8">
        <f>IF(D109=0,0,ROUND(E109/D109*100,1))</f>
        <v>85.7</v>
      </c>
    </row>
    <row r="110" spans="1:6">
      <c r="A110" s="9">
        <v>18</v>
      </c>
      <c r="B110" s="11" t="s">
        <v>23</v>
      </c>
      <c r="C110" s="13"/>
      <c r="D110" s="14"/>
      <c r="E110" s="14"/>
      <c r="F110" s="14"/>
    </row>
    <row r="111" spans="1:6" ht="110.25">
      <c r="A111" s="7"/>
      <c r="B111" s="8" t="s">
        <v>145</v>
      </c>
      <c r="C111" s="6" t="s">
        <v>47</v>
      </c>
      <c r="D111" s="8">
        <v>1</v>
      </c>
      <c r="E111" s="8">
        <v>1</v>
      </c>
      <c r="F111" s="8">
        <f>IF(D111=0,0,ROUND(E111/D111*100,1))</f>
        <v>100</v>
      </c>
    </row>
    <row r="112" spans="1:6" ht="173.25">
      <c r="A112" s="7"/>
      <c r="B112" s="8" t="s">
        <v>146</v>
      </c>
      <c r="C112" s="6" t="s">
        <v>72</v>
      </c>
      <c r="D112" s="8">
        <v>2</v>
      </c>
      <c r="E112" s="8">
        <v>2</v>
      </c>
      <c r="F112" s="8">
        <f>IF(D112=0,0,ROUND(E112/D112*100,1))</f>
        <v>100</v>
      </c>
    </row>
    <row r="113" spans="1:6" ht="126">
      <c r="A113" s="7"/>
      <c r="B113" s="8" t="s">
        <v>147</v>
      </c>
      <c r="C113" s="6" t="s">
        <v>72</v>
      </c>
      <c r="D113" s="8">
        <v>2</v>
      </c>
      <c r="E113" s="8">
        <v>2</v>
      </c>
      <c r="F113" s="8">
        <f>IF(D113=0,0,ROUND(E113/D113*100,1))</f>
        <v>100</v>
      </c>
    </row>
    <row r="114" spans="1:6" ht="157.5">
      <c r="A114" s="7"/>
      <c r="B114" s="8" t="s">
        <v>148</v>
      </c>
      <c r="C114" s="6" t="s">
        <v>61</v>
      </c>
      <c r="D114" s="8">
        <v>4</v>
      </c>
      <c r="E114" s="8">
        <v>4</v>
      </c>
      <c r="F114" s="8">
        <f>IF(D114=0,0,ROUND(E114/D114*100,1))</f>
        <v>100</v>
      </c>
    </row>
    <row r="115" spans="1:6">
      <c r="A115" s="9">
        <v>19</v>
      </c>
      <c r="B115" s="11" t="s">
        <v>24</v>
      </c>
      <c r="C115" s="12"/>
      <c r="D115" s="12"/>
      <c r="E115" s="12"/>
      <c r="F115" s="12"/>
    </row>
    <row r="116" spans="1:6" ht="31.5">
      <c r="A116" s="7"/>
      <c r="B116" s="8" t="s">
        <v>149</v>
      </c>
      <c r="C116" s="6" t="s">
        <v>150</v>
      </c>
      <c r="D116" s="8">
        <v>60</v>
      </c>
      <c r="E116" s="8">
        <v>26463</v>
      </c>
      <c r="F116" s="8">
        <f>IF(D116=0,0,ROUND(E116/D116*100,1))</f>
        <v>44105</v>
      </c>
    </row>
    <row r="117" spans="1:6" ht="31.5">
      <c r="A117" s="7"/>
      <c r="B117" s="8" t="s">
        <v>151</v>
      </c>
      <c r="C117" s="6" t="s">
        <v>152</v>
      </c>
      <c r="D117" s="8">
        <v>935</v>
      </c>
      <c r="E117" s="8">
        <v>781</v>
      </c>
      <c r="F117" s="8">
        <f>IF(D117=0,0,ROUND(E117/D117*100,1))</f>
        <v>83.5</v>
      </c>
    </row>
    <row r="118" spans="1:6" ht="31.5">
      <c r="A118" s="7"/>
      <c r="B118" s="8" t="s">
        <v>153</v>
      </c>
      <c r="C118" s="6" t="s">
        <v>61</v>
      </c>
      <c r="D118" s="8">
        <v>128</v>
      </c>
      <c r="E118" s="8">
        <v>95</v>
      </c>
      <c r="F118" s="8">
        <f>IF(D118=0,0,ROUND(E118/D118*100,1))</f>
        <v>74.2</v>
      </c>
    </row>
    <row r="119" spans="1:6" ht="31.5">
      <c r="A119" s="7"/>
      <c r="B119" s="8" t="s">
        <v>154</v>
      </c>
      <c r="C119" s="6" t="s">
        <v>72</v>
      </c>
      <c r="D119" s="8">
        <v>17</v>
      </c>
      <c r="E119" s="8">
        <v>6</v>
      </c>
      <c r="F119" s="8">
        <f>IF(D119=0,0,ROUND(E119/D119*100,1))</f>
        <v>35.299999999999997</v>
      </c>
    </row>
    <row r="120" spans="1:6">
      <c r="A120" s="9">
        <v>20</v>
      </c>
      <c r="B120" s="11" t="s">
        <v>25</v>
      </c>
      <c r="C120" s="12"/>
      <c r="D120" s="12"/>
      <c r="E120" s="12"/>
      <c r="F120" s="12"/>
    </row>
    <row r="121" spans="1:6" ht="31.5">
      <c r="A121" s="7"/>
      <c r="B121" s="8" t="s">
        <v>155</v>
      </c>
      <c r="C121" s="6" t="s">
        <v>47</v>
      </c>
      <c r="D121" s="8">
        <v>75</v>
      </c>
      <c r="E121" s="8">
        <v>95</v>
      </c>
      <c r="F121" s="8">
        <f t="shared" ref="F121:F126" si="5">IF(D121=0,0,ROUND(E121/D121*100,1))</f>
        <v>126.7</v>
      </c>
    </row>
    <row r="122" spans="1:6" ht="47.25">
      <c r="A122" s="7"/>
      <c r="B122" s="8" t="s">
        <v>156</v>
      </c>
      <c r="C122" s="6" t="s">
        <v>47</v>
      </c>
      <c r="D122" s="8">
        <v>0</v>
      </c>
      <c r="E122" s="8">
        <v>1.7</v>
      </c>
      <c r="F122" s="8">
        <f t="shared" si="5"/>
        <v>0</v>
      </c>
    </row>
    <row r="123" spans="1:6" ht="47.25">
      <c r="A123" s="7"/>
      <c r="B123" s="8" t="s">
        <v>157</v>
      </c>
      <c r="C123" s="6" t="s">
        <v>47</v>
      </c>
      <c r="D123" s="8">
        <v>2</v>
      </c>
      <c r="E123" s="8">
        <v>0.7</v>
      </c>
      <c r="F123" s="8">
        <f t="shared" si="5"/>
        <v>35</v>
      </c>
    </row>
    <row r="124" spans="1:6" ht="63">
      <c r="A124" s="7"/>
      <c r="B124" s="8" t="s">
        <v>158</v>
      </c>
      <c r="C124" s="6" t="s">
        <v>47</v>
      </c>
      <c r="D124" s="8">
        <v>1.1499999999999999</v>
      </c>
      <c r="E124" s="8">
        <v>1.4</v>
      </c>
      <c r="F124" s="8">
        <f t="shared" si="5"/>
        <v>121.7</v>
      </c>
    </row>
    <row r="125" spans="1:6" ht="94.5">
      <c r="A125" s="7"/>
      <c r="B125" s="8" t="s">
        <v>159</v>
      </c>
      <c r="C125" s="6" t="s">
        <v>47</v>
      </c>
      <c r="D125" s="8">
        <v>75</v>
      </c>
      <c r="E125" s="8">
        <v>100</v>
      </c>
      <c r="F125" s="8">
        <f t="shared" si="5"/>
        <v>133.30000000000001</v>
      </c>
    </row>
    <row r="126" spans="1:6" ht="63">
      <c r="A126" s="7"/>
      <c r="B126" s="8" t="s">
        <v>160</v>
      </c>
      <c r="C126" s="6" t="s">
        <v>72</v>
      </c>
      <c r="D126" s="8">
        <v>730</v>
      </c>
      <c r="E126" s="8">
        <v>76</v>
      </c>
      <c r="F126" s="8">
        <f t="shared" si="5"/>
        <v>10.4</v>
      </c>
    </row>
    <row r="127" spans="1:6">
      <c r="A127" s="9">
        <v>21</v>
      </c>
      <c r="B127" s="11" t="s">
        <v>26</v>
      </c>
      <c r="C127" s="12"/>
      <c r="D127" s="12"/>
      <c r="E127" s="12"/>
      <c r="F127" s="12"/>
    </row>
    <row r="128" spans="1:6" ht="47.25">
      <c r="A128" s="7"/>
      <c r="B128" s="8" t="s">
        <v>161</v>
      </c>
      <c r="C128" s="6" t="s">
        <v>47</v>
      </c>
      <c r="D128" s="8">
        <v>2.6</v>
      </c>
      <c r="E128" s="8">
        <v>3.7</v>
      </c>
      <c r="F128" s="8">
        <f>IF(E128=0,0,ROUND(D128/E128*100,1))</f>
        <v>70.3</v>
      </c>
    </row>
    <row r="129" spans="1:6" ht="78.75">
      <c r="A129" s="7"/>
      <c r="B129" s="8" t="s">
        <v>162</v>
      </c>
      <c r="C129" s="6" t="s">
        <v>47</v>
      </c>
      <c r="D129" s="8">
        <v>82</v>
      </c>
      <c r="E129" s="8">
        <v>32.9</v>
      </c>
      <c r="F129" s="8">
        <f>IF(D129=0,0,ROUND(E129/D129*100,1))</f>
        <v>40.1</v>
      </c>
    </row>
    <row r="130" spans="1:6" ht="47.25">
      <c r="A130" s="7"/>
      <c r="B130" s="8" t="s">
        <v>113</v>
      </c>
      <c r="C130" s="6" t="s">
        <v>114</v>
      </c>
      <c r="D130" s="8">
        <v>95</v>
      </c>
      <c r="E130" s="8">
        <v>51</v>
      </c>
      <c r="F130" s="8">
        <f>IF(D130=0,0,ROUND(E130/D130*100,1))</f>
        <v>53.7</v>
      </c>
    </row>
    <row r="131" spans="1:6">
      <c r="A131" s="7"/>
      <c r="B131" s="8" t="s">
        <v>163</v>
      </c>
      <c r="C131" s="6" t="s">
        <v>164</v>
      </c>
      <c r="D131" s="8">
        <v>2</v>
      </c>
      <c r="E131" s="8">
        <v>2.5</v>
      </c>
      <c r="F131" s="8">
        <f>IF(E131=0,0,ROUND(D131/E131*100,1))</f>
        <v>80</v>
      </c>
    </row>
    <row r="132" spans="1:6">
      <c r="A132" s="9">
        <v>22</v>
      </c>
      <c r="B132" s="11" t="s">
        <v>27</v>
      </c>
      <c r="C132" s="12"/>
      <c r="D132" s="12"/>
      <c r="E132" s="12"/>
      <c r="F132" s="12"/>
    </row>
    <row r="133" spans="1:6" ht="47.25">
      <c r="A133" s="7"/>
      <c r="B133" s="8" t="s">
        <v>165</v>
      </c>
      <c r="C133" s="6" t="s">
        <v>47</v>
      </c>
      <c r="D133" s="8">
        <v>100</v>
      </c>
      <c r="E133" s="8">
        <v>0</v>
      </c>
      <c r="F133" s="8">
        <f>IF(D133=0,0,ROUND(E133/D133*100,1))</f>
        <v>0</v>
      </c>
    </row>
    <row r="134" spans="1:6" ht="31.5">
      <c r="A134" s="7"/>
      <c r="B134" s="8" t="s">
        <v>166</v>
      </c>
      <c r="C134" s="6" t="s">
        <v>47</v>
      </c>
      <c r="D134" s="8">
        <v>100</v>
      </c>
      <c r="E134" s="8">
        <v>0</v>
      </c>
      <c r="F134" s="8">
        <f>IF(D134=0,0,ROUND(E134/D134*100,1))</f>
        <v>0</v>
      </c>
    </row>
    <row r="135" spans="1:6" ht="31.5">
      <c r="A135" s="7"/>
      <c r="B135" s="8" t="s">
        <v>167</v>
      </c>
      <c r="C135" s="6" t="s">
        <v>72</v>
      </c>
      <c r="D135" s="8">
        <v>3</v>
      </c>
      <c r="E135" s="8">
        <v>0</v>
      </c>
      <c r="F135" s="8">
        <f>IF(D135=0,0,ROUND(E135/D135*100,1))</f>
        <v>0</v>
      </c>
    </row>
    <row r="136" spans="1:6">
      <c r="A136" s="9">
        <v>23</v>
      </c>
      <c r="B136" s="11" t="s">
        <v>28</v>
      </c>
      <c r="C136" s="12"/>
      <c r="D136" s="12"/>
      <c r="E136" s="12"/>
      <c r="F136" s="12"/>
    </row>
    <row r="137" spans="1:6" ht="31.5">
      <c r="A137" s="7"/>
      <c r="B137" s="8" t="s">
        <v>168</v>
      </c>
      <c r="C137" s="6" t="s">
        <v>58</v>
      </c>
      <c r="D137" s="8">
        <v>290</v>
      </c>
      <c r="E137" s="8">
        <v>215</v>
      </c>
      <c r="F137" s="8">
        <f>IF(D137=0,0,ROUND(E137/D137*100,1))</f>
        <v>74.099999999999994</v>
      </c>
    </row>
    <row r="138" spans="1:6" ht="31.5">
      <c r="A138" s="7"/>
      <c r="B138" s="8" t="s">
        <v>169</v>
      </c>
      <c r="C138" s="6" t="s">
        <v>130</v>
      </c>
      <c r="D138" s="8">
        <v>822</v>
      </c>
      <c r="E138" s="8">
        <v>867</v>
      </c>
      <c r="F138" s="8">
        <f>IF(D138=0,0,ROUND(E138/D138*100,1))</f>
        <v>105.5</v>
      </c>
    </row>
    <row r="139" spans="1:6" ht="63">
      <c r="A139" s="7"/>
      <c r="B139" s="8" t="s">
        <v>170</v>
      </c>
      <c r="C139" s="6" t="s">
        <v>47</v>
      </c>
      <c r="D139" s="8">
        <v>31.9</v>
      </c>
      <c r="E139" s="8">
        <v>45.6</v>
      </c>
      <c r="F139" s="8">
        <f>IF(D139=0,0,ROUND(E139/D139*100,1))</f>
        <v>142.9</v>
      </c>
    </row>
    <row r="140" spans="1:6" ht="63">
      <c r="A140" s="7"/>
      <c r="B140" s="8" t="s">
        <v>171</v>
      </c>
      <c r="C140" s="6" t="s">
        <v>172</v>
      </c>
      <c r="D140" s="8">
        <v>18500</v>
      </c>
      <c r="E140" s="8">
        <v>23253.599999999999</v>
      </c>
      <c r="F140" s="8">
        <f>IF(D140=0,0,ROUND(E140/D140*100,1))</f>
        <v>125.7</v>
      </c>
    </row>
    <row r="141" spans="1:6">
      <c r="A141" s="9">
        <v>24</v>
      </c>
      <c r="B141" s="11" t="s">
        <v>29</v>
      </c>
      <c r="C141" s="12"/>
      <c r="D141" s="12"/>
      <c r="E141" s="12"/>
      <c r="F141" s="12"/>
    </row>
    <row r="142" spans="1:6" ht="220.5">
      <c r="A142" s="7"/>
      <c r="B142" s="8" t="s">
        <v>173</v>
      </c>
      <c r="C142" s="6"/>
      <c r="D142" s="8">
        <v>84</v>
      </c>
      <c r="E142" s="8">
        <v>100</v>
      </c>
      <c r="F142" s="8">
        <f t="shared" ref="F142:F176" si="6">IF(D142=0,0,ROUND(E142/D142*100,1))</f>
        <v>119</v>
      </c>
    </row>
    <row r="143" spans="1:6" ht="78.75">
      <c r="A143" s="7"/>
      <c r="B143" s="8" t="s">
        <v>174</v>
      </c>
      <c r="C143" s="6"/>
      <c r="D143" s="8">
        <v>96</v>
      </c>
      <c r="E143" s="8">
        <v>98</v>
      </c>
      <c r="F143" s="8">
        <f t="shared" si="6"/>
        <v>102.1</v>
      </c>
    </row>
    <row r="144" spans="1:6" ht="47.25">
      <c r="A144" s="7"/>
      <c r="B144" s="8" t="s">
        <v>175</v>
      </c>
      <c r="C144" s="6"/>
      <c r="D144" s="8">
        <v>75</v>
      </c>
      <c r="E144" s="8">
        <v>0</v>
      </c>
      <c r="F144" s="8">
        <f t="shared" si="6"/>
        <v>0</v>
      </c>
    </row>
    <row r="145" spans="1:6" ht="157.5">
      <c r="A145" s="7"/>
      <c r="B145" s="8" t="s">
        <v>176</v>
      </c>
      <c r="C145" s="6"/>
      <c r="D145" s="8">
        <v>100</v>
      </c>
      <c r="E145" s="8">
        <v>100</v>
      </c>
      <c r="F145" s="8">
        <f t="shared" si="6"/>
        <v>100</v>
      </c>
    </row>
    <row r="146" spans="1:6" ht="141.75">
      <c r="A146" s="7"/>
      <c r="B146" s="8" t="s">
        <v>177</v>
      </c>
      <c r="C146" s="6"/>
      <c r="D146" s="8">
        <v>95</v>
      </c>
      <c r="E146" s="8">
        <v>95</v>
      </c>
      <c r="F146" s="8">
        <f t="shared" si="6"/>
        <v>100</v>
      </c>
    </row>
    <row r="147" spans="1:6" ht="78.75">
      <c r="A147" s="7"/>
      <c r="B147" s="8" t="s">
        <v>178</v>
      </c>
      <c r="C147" s="6"/>
      <c r="D147" s="8">
        <v>100</v>
      </c>
      <c r="E147" s="8">
        <v>100</v>
      </c>
      <c r="F147" s="8">
        <f t="shared" si="6"/>
        <v>100</v>
      </c>
    </row>
    <row r="148" spans="1:6" ht="94.5">
      <c r="A148" s="7"/>
      <c r="B148" s="8" t="s">
        <v>179</v>
      </c>
      <c r="C148" s="6"/>
      <c r="D148" s="8">
        <v>100</v>
      </c>
      <c r="E148" s="8">
        <v>100</v>
      </c>
      <c r="F148" s="8">
        <f t="shared" si="6"/>
        <v>100</v>
      </c>
    </row>
    <row r="149" spans="1:6" ht="189">
      <c r="A149" s="7"/>
      <c r="B149" s="8" t="s">
        <v>180</v>
      </c>
      <c r="C149" s="6"/>
      <c r="D149" s="8">
        <v>84</v>
      </c>
      <c r="E149" s="8">
        <v>100</v>
      </c>
      <c r="F149" s="8">
        <f t="shared" si="6"/>
        <v>119</v>
      </c>
    </row>
    <row r="150" spans="1:6" ht="94.5">
      <c r="A150" s="7"/>
      <c r="B150" s="8" t="s">
        <v>181</v>
      </c>
      <c r="C150" s="6"/>
      <c r="D150" s="8">
        <v>0</v>
      </c>
      <c r="E150" s="8">
        <v>0</v>
      </c>
      <c r="F150" s="8">
        <f t="shared" si="6"/>
        <v>0</v>
      </c>
    </row>
    <row r="151" spans="1:6" ht="220.5">
      <c r="A151" s="7"/>
      <c r="B151" s="8" t="s">
        <v>182</v>
      </c>
      <c r="C151" s="6"/>
      <c r="D151" s="8">
        <v>0</v>
      </c>
      <c r="E151" s="8">
        <v>0</v>
      </c>
      <c r="F151" s="8">
        <f t="shared" si="6"/>
        <v>0</v>
      </c>
    </row>
    <row r="152" spans="1:6" ht="94.5">
      <c r="A152" s="7"/>
      <c r="B152" s="8" t="s">
        <v>183</v>
      </c>
      <c r="C152" s="6"/>
      <c r="D152" s="8">
        <v>15</v>
      </c>
      <c r="E152" s="8">
        <v>0</v>
      </c>
      <c r="F152" s="8">
        <f t="shared" si="6"/>
        <v>0</v>
      </c>
    </row>
    <row r="153" spans="1:6" ht="141.75">
      <c r="A153" s="7"/>
      <c r="B153" s="8" t="s">
        <v>184</v>
      </c>
      <c r="C153" s="6"/>
      <c r="D153" s="8">
        <v>70</v>
      </c>
      <c r="E153" s="8">
        <v>91</v>
      </c>
      <c r="F153" s="8">
        <f t="shared" si="6"/>
        <v>130</v>
      </c>
    </row>
    <row r="154" spans="1:6" ht="126">
      <c r="A154" s="7"/>
      <c r="B154" s="8" t="s">
        <v>185</v>
      </c>
      <c r="C154" s="6"/>
      <c r="D154" s="8">
        <v>0</v>
      </c>
      <c r="E154" s="8">
        <v>0</v>
      </c>
      <c r="F154" s="8">
        <f t="shared" si="6"/>
        <v>0</v>
      </c>
    </row>
    <row r="155" spans="1:6" ht="173.25">
      <c r="A155" s="7"/>
      <c r="B155" s="8" t="s">
        <v>186</v>
      </c>
      <c r="C155" s="6"/>
      <c r="D155" s="8">
        <v>100</v>
      </c>
      <c r="E155" s="8">
        <v>100</v>
      </c>
      <c r="F155" s="8">
        <f t="shared" si="6"/>
        <v>100</v>
      </c>
    </row>
    <row r="156" spans="1:6" ht="157.5">
      <c r="A156" s="7"/>
      <c r="B156" s="8" t="s">
        <v>187</v>
      </c>
      <c r="C156" s="6"/>
      <c r="D156" s="8">
        <v>1E-3</v>
      </c>
      <c r="E156" s="8">
        <v>1E-3</v>
      </c>
      <c r="F156" s="8">
        <f t="shared" si="6"/>
        <v>100</v>
      </c>
    </row>
    <row r="157" spans="1:6" ht="94.5">
      <c r="A157" s="7"/>
      <c r="B157" s="8" t="s">
        <v>188</v>
      </c>
      <c r="C157" s="6"/>
      <c r="D157" s="8">
        <v>76</v>
      </c>
      <c r="E157" s="8">
        <v>76</v>
      </c>
      <c r="F157" s="8">
        <f t="shared" si="6"/>
        <v>100</v>
      </c>
    </row>
    <row r="158" spans="1:6" ht="173.25">
      <c r="A158" s="7"/>
      <c r="B158" s="8" t="s">
        <v>189</v>
      </c>
      <c r="C158" s="6"/>
      <c r="D158" s="8">
        <v>57</v>
      </c>
      <c r="E158" s="8">
        <v>58</v>
      </c>
      <c r="F158" s="8">
        <f t="shared" si="6"/>
        <v>101.8</v>
      </c>
    </row>
    <row r="159" spans="1:6" ht="141.75">
      <c r="A159" s="7"/>
      <c r="B159" s="8" t="s">
        <v>190</v>
      </c>
      <c r="C159" s="6"/>
      <c r="D159" s="8">
        <v>100</v>
      </c>
      <c r="E159" s="8">
        <v>100</v>
      </c>
      <c r="F159" s="8">
        <f t="shared" si="6"/>
        <v>100</v>
      </c>
    </row>
    <row r="160" spans="1:6" ht="126">
      <c r="A160" s="7"/>
      <c r="B160" s="8" t="s">
        <v>191</v>
      </c>
      <c r="C160" s="6"/>
      <c r="D160" s="8">
        <v>1</v>
      </c>
      <c r="E160" s="8">
        <v>1</v>
      </c>
      <c r="F160" s="8">
        <f t="shared" si="6"/>
        <v>100</v>
      </c>
    </row>
    <row r="161" spans="1:6" ht="94.5">
      <c r="A161" s="7"/>
      <c r="B161" s="8" t="s">
        <v>192</v>
      </c>
      <c r="C161" s="6"/>
      <c r="D161" s="8">
        <v>0.71</v>
      </c>
      <c r="E161" s="8">
        <v>0.71</v>
      </c>
      <c r="F161" s="8">
        <f t="shared" si="6"/>
        <v>100</v>
      </c>
    </row>
    <row r="162" spans="1:6" ht="63">
      <c r="A162" s="7"/>
      <c r="B162" s="8" t="s">
        <v>193</v>
      </c>
      <c r="C162" s="6"/>
      <c r="D162" s="8">
        <v>0</v>
      </c>
      <c r="E162" s="8">
        <v>0</v>
      </c>
      <c r="F162" s="8">
        <f t="shared" si="6"/>
        <v>0</v>
      </c>
    </row>
    <row r="163" spans="1:6" ht="78.75">
      <c r="A163" s="7"/>
      <c r="B163" s="8" t="s">
        <v>194</v>
      </c>
      <c r="C163" s="6"/>
      <c r="D163" s="8">
        <v>87</v>
      </c>
      <c r="E163" s="8">
        <v>87</v>
      </c>
      <c r="F163" s="8">
        <f t="shared" si="6"/>
        <v>100</v>
      </c>
    </row>
    <row r="164" spans="1:6" ht="110.25">
      <c r="A164" s="7"/>
      <c r="B164" s="8" t="s">
        <v>195</v>
      </c>
      <c r="C164" s="6"/>
      <c r="D164" s="8">
        <v>57</v>
      </c>
      <c r="E164" s="8">
        <v>58</v>
      </c>
      <c r="F164" s="8">
        <f t="shared" si="6"/>
        <v>101.8</v>
      </c>
    </row>
    <row r="165" spans="1:6" ht="63">
      <c r="A165" s="7"/>
      <c r="B165" s="8" t="s">
        <v>196</v>
      </c>
      <c r="C165" s="6"/>
      <c r="D165" s="8">
        <v>0.1</v>
      </c>
      <c r="E165" s="8">
        <v>0</v>
      </c>
      <c r="F165" s="8">
        <f t="shared" si="6"/>
        <v>0</v>
      </c>
    </row>
    <row r="166" spans="1:6" ht="204.75">
      <c r="A166" s="7"/>
      <c r="B166" s="8" t="s">
        <v>197</v>
      </c>
      <c r="C166" s="6"/>
      <c r="D166" s="8">
        <v>0.71</v>
      </c>
      <c r="E166" s="8">
        <v>65</v>
      </c>
      <c r="F166" s="8">
        <f t="shared" si="6"/>
        <v>9154.9</v>
      </c>
    </row>
    <row r="167" spans="1:6" ht="126">
      <c r="A167" s="7"/>
      <c r="B167" s="8" t="s">
        <v>198</v>
      </c>
      <c r="C167" s="6"/>
      <c r="D167" s="8">
        <v>0.3</v>
      </c>
      <c r="E167" s="8">
        <v>0.3</v>
      </c>
      <c r="F167" s="8">
        <f t="shared" si="6"/>
        <v>100</v>
      </c>
    </row>
    <row r="168" spans="1:6" ht="94.5">
      <c r="A168" s="7"/>
      <c r="B168" s="8" t="s">
        <v>199</v>
      </c>
      <c r="C168" s="6"/>
      <c r="D168" s="8">
        <v>4</v>
      </c>
      <c r="E168" s="8">
        <v>38</v>
      </c>
      <c r="F168" s="8">
        <f t="shared" si="6"/>
        <v>950</v>
      </c>
    </row>
    <row r="169" spans="1:6" ht="126">
      <c r="A169" s="7"/>
      <c r="B169" s="8" t="s">
        <v>200</v>
      </c>
      <c r="C169" s="6"/>
      <c r="D169" s="8">
        <v>70</v>
      </c>
      <c r="E169" s="8">
        <v>70</v>
      </c>
      <c r="F169" s="8">
        <f t="shared" si="6"/>
        <v>100</v>
      </c>
    </row>
    <row r="170" spans="1:6" ht="94.5">
      <c r="A170" s="7"/>
      <c r="B170" s="8" t="s">
        <v>201</v>
      </c>
      <c r="C170" s="6"/>
      <c r="D170" s="8">
        <v>10</v>
      </c>
      <c r="E170" s="8">
        <v>10</v>
      </c>
      <c r="F170" s="8">
        <f t="shared" si="6"/>
        <v>100</v>
      </c>
    </row>
    <row r="171" spans="1:6" ht="78.75">
      <c r="A171" s="7"/>
      <c r="B171" s="8" t="s">
        <v>202</v>
      </c>
      <c r="C171" s="6"/>
      <c r="D171" s="8">
        <v>0</v>
      </c>
      <c r="E171" s="8">
        <v>0</v>
      </c>
      <c r="F171" s="8">
        <f t="shared" si="6"/>
        <v>0</v>
      </c>
    </row>
    <row r="172" spans="1:6" ht="204.75">
      <c r="A172" s="7"/>
      <c r="B172" s="8" t="s">
        <v>203</v>
      </c>
      <c r="C172" s="6"/>
      <c r="D172" s="8">
        <v>0</v>
      </c>
      <c r="E172" s="8">
        <v>0</v>
      </c>
      <c r="F172" s="8">
        <f t="shared" si="6"/>
        <v>0</v>
      </c>
    </row>
    <row r="173" spans="1:6" ht="189">
      <c r="A173" s="7"/>
      <c r="B173" s="8" t="s">
        <v>204</v>
      </c>
      <c r="C173" s="6"/>
      <c r="D173" s="8">
        <v>0</v>
      </c>
      <c r="E173" s="8">
        <v>0</v>
      </c>
      <c r="F173" s="8">
        <f t="shared" si="6"/>
        <v>0</v>
      </c>
    </row>
    <row r="174" spans="1:6" ht="157.5">
      <c r="A174" s="7"/>
      <c r="B174" s="8" t="s">
        <v>205</v>
      </c>
      <c r="C174" s="6"/>
      <c r="D174" s="8">
        <v>0</v>
      </c>
      <c r="E174" s="8">
        <v>0</v>
      </c>
      <c r="F174" s="8">
        <f t="shared" si="6"/>
        <v>0</v>
      </c>
    </row>
    <row r="175" spans="1:6" ht="157.5">
      <c r="A175" s="7"/>
      <c r="B175" s="8" t="s">
        <v>206</v>
      </c>
      <c r="C175" s="6"/>
      <c r="D175" s="8">
        <v>0</v>
      </c>
      <c r="E175" s="8">
        <v>7</v>
      </c>
      <c r="F175" s="8">
        <f t="shared" si="6"/>
        <v>0</v>
      </c>
    </row>
    <row r="176" spans="1:6" ht="94.5">
      <c r="A176" s="7"/>
      <c r="B176" s="8" t="s">
        <v>207</v>
      </c>
      <c r="C176" s="6"/>
      <c r="D176" s="8">
        <v>100</v>
      </c>
      <c r="E176" s="8">
        <v>0</v>
      </c>
      <c r="F176" s="8">
        <f t="shared" si="6"/>
        <v>0</v>
      </c>
    </row>
    <row r="177" spans="1:6" ht="33" customHeight="1">
      <c r="A177" s="9">
        <v>25</v>
      </c>
      <c r="B177" s="11" t="s">
        <v>30</v>
      </c>
      <c r="C177" s="12"/>
      <c r="D177" s="12"/>
      <c r="E177" s="12"/>
      <c r="F177" s="12"/>
    </row>
    <row r="178" spans="1:6" ht="78.75">
      <c r="A178" s="7"/>
      <c r="B178" s="8" t="s">
        <v>208</v>
      </c>
      <c r="C178" s="6" t="s">
        <v>47</v>
      </c>
      <c r="D178" s="8">
        <v>80</v>
      </c>
      <c r="E178" s="8">
        <v>80</v>
      </c>
      <c r="F178" s="8">
        <f>IF(D178=0,0,ROUND(E178/D178*100,1))</f>
        <v>100</v>
      </c>
    </row>
    <row r="179" spans="1:6" ht="94.5">
      <c r="A179" s="7"/>
      <c r="B179" s="8" t="s">
        <v>209</v>
      </c>
      <c r="C179" s="6" t="s">
        <v>172</v>
      </c>
      <c r="D179" s="8">
        <v>17465.5</v>
      </c>
      <c r="E179" s="8">
        <v>17282.66</v>
      </c>
      <c r="F179" s="8">
        <f>IF(D179=0,0,ROUND(E179/D179*100,1))</f>
        <v>99</v>
      </c>
    </row>
    <row r="180" spans="1:6" ht="78.75">
      <c r="A180" s="7"/>
      <c r="B180" s="8" t="s">
        <v>210</v>
      </c>
      <c r="C180" s="6" t="s">
        <v>211</v>
      </c>
      <c r="D180" s="8">
        <v>4059</v>
      </c>
      <c r="E180" s="8">
        <v>4094</v>
      </c>
      <c r="F180" s="8">
        <f>IF(D180=0,0,ROUND(E180/D180*100,1))</f>
        <v>100.9</v>
      </c>
    </row>
  </sheetData>
  <mergeCells count="27">
    <mergeCell ref="B127:F127"/>
    <mergeCell ref="B132:F132"/>
    <mergeCell ref="B136:F136"/>
    <mergeCell ref="B141:F141"/>
    <mergeCell ref="B177:F177"/>
    <mergeCell ref="B120:F120"/>
    <mergeCell ref="B70:F70"/>
    <mergeCell ref="B75:F75"/>
    <mergeCell ref="B80:F80"/>
    <mergeCell ref="B85:F85"/>
    <mergeCell ref="B90:F90"/>
    <mergeCell ref="B93:F93"/>
    <mergeCell ref="B99:F99"/>
    <mergeCell ref="B101:F101"/>
    <mergeCell ref="B106:F106"/>
    <mergeCell ref="B110:F110"/>
    <mergeCell ref="B115:F115"/>
    <mergeCell ref="B46:F46"/>
    <mergeCell ref="B53:F53"/>
    <mergeCell ref="B57:F57"/>
    <mergeCell ref="B60:F60"/>
    <mergeCell ref="B4:F4"/>
    <mergeCell ref="B11:F11"/>
    <mergeCell ref="B18:F18"/>
    <mergeCell ref="B24:F24"/>
    <mergeCell ref="B36:F36"/>
    <mergeCell ref="B41:F41"/>
  </mergeCells>
  <pageMargins left="0.78740157480314998" right="0.31496062992126" top="0.39370078740157499" bottom="0.59" header="0.3" footer="0.31496062992126"/>
  <pageSetup paperSize="9" orientation="portrait" horizontalDpi="0" verticalDpi="0" r:id="rId1"/>
  <headerFooter>
    <oddFooter>&amp;RСтр. &amp;P&amp;L&amp;D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Реестр</vt:lpstr>
      <vt:lpstr>Индикаторы</vt:lpstr>
      <vt:lpstr>Индикаторы!Заголовки_для_печати</vt:lpstr>
      <vt:lpstr>Реестр!Заголовки_для_печати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Пользователь Windows</cp:lastModifiedBy>
  <dcterms:created xsi:type="dcterms:W3CDTF">2021-04-08T08:29:13Z</dcterms:created>
  <dcterms:modified xsi:type="dcterms:W3CDTF">2021-04-15T15:45:00Z</dcterms:modified>
</cp:coreProperties>
</file>