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45" windowWidth="19155" windowHeight="11820" activeTab="6"/>
  </bookViews>
  <sheets>
    <sheet name="Реестр" sheetId="2" r:id="rId1"/>
    <sheet name="Реестр пп" sheetId="3" r:id="rId2"/>
    <sheet name="Цели" sheetId="4" r:id="rId3"/>
    <sheet name="Задачи" sheetId="5" r:id="rId4"/>
    <sheet name="Индикаторы" sheetId="6" r:id="rId5"/>
    <sheet name="Результат" sheetId="7" r:id="rId6"/>
    <sheet name="Финансирование" sheetId="8" r:id="rId7"/>
  </sheets>
  <definedNames>
    <definedName name="_xlnm.Print_Titles" localSheetId="3">Задачи!$3:$3</definedName>
    <definedName name="_xlnm.Print_Titles" localSheetId="4">Индикаторы!$3:$3</definedName>
    <definedName name="_xlnm.Print_Titles" localSheetId="0">Реестр!$3:$3</definedName>
    <definedName name="_xlnm.Print_Titles" localSheetId="1">'Реестр пп'!$3:$3</definedName>
    <definedName name="_xlnm.Print_Titles" localSheetId="5">Результат!$3:$3</definedName>
    <definedName name="_xlnm.Print_Titles" localSheetId="6">Финансирование!$A:$B,Финансирование!$3:$6</definedName>
    <definedName name="_xlnm.Print_Titles" localSheetId="2">Цели!$3:$3</definedName>
  </definedNames>
  <calcPr calcId="125725"/>
</workbook>
</file>

<file path=xl/calcChain.xml><?xml version="1.0" encoding="utf-8"?>
<calcChain xmlns="http://schemas.openxmlformats.org/spreadsheetml/2006/main">
  <c r="AF34" i="8"/>
  <c r="AE34"/>
  <c r="AD34"/>
  <c r="AC34"/>
  <c r="AB34"/>
  <c r="AA34"/>
  <c r="Z34"/>
  <c r="Y34"/>
  <c r="X34"/>
  <c r="W34"/>
  <c r="N34"/>
  <c r="M34"/>
  <c r="D34"/>
  <c r="C34"/>
  <c r="AF33"/>
  <c r="AE33"/>
  <c r="AD33"/>
  <c r="AC33"/>
  <c r="AB33"/>
  <c r="AA33"/>
  <c r="Z33"/>
  <c r="Y33"/>
  <c r="X33"/>
  <c r="W33"/>
  <c r="N33"/>
  <c r="M33"/>
  <c r="D33"/>
  <c r="C33"/>
  <c r="AF32"/>
  <c r="AE32"/>
  <c r="AD32"/>
  <c r="AC32"/>
  <c r="AB32"/>
  <c r="AA32"/>
  <c r="Z32"/>
  <c r="Y32"/>
  <c r="X32"/>
  <c r="W32"/>
  <c r="N32"/>
  <c r="M32"/>
  <c r="D32"/>
  <c r="C32"/>
  <c r="AF31"/>
  <c r="AE31"/>
  <c r="AD31"/>
  <c r="AC31"/>
  <c r="AB31"/>
  <c r="AA31"/>
  <c r="Z31"/>
  <c r="Y31"/>
  <c r="X31"/>
  <c r="W31"/>
  <c r="N31"/>
  <c r="M31"/>
  <c r="D31"/>
  <c r="C31"/>
  <c r="AF30"/>
  <c r="AE30"/>
  <c r="AD30"/>
  <c r="AC30"/>
  <c r="AB30"/>
  <c r="AA30"/>
  <c r="Z30"/>
  <c r="Y30"/>
  <c r="X30"/>
  <c r="W30"/>
  <c r="N30"/>
  <c r="M30"/>
  <c r="D30"/>
  <c r="C30"/>
  <c r="AF29"/>
  <c r="AE29"/>
  <c r="AD29"/>
  <c r="AC29"/>
  <c r="AB29"/>
  <c r="AA29"/>
  <c r="Z29"/>
  <c r="Y29"/>
  <c r="X29"/>
  <c r="W29"/>
  <c r="N29"/>
  <c r="M29"/>
  <c r="D29"/>
  <c r="C29"/>
  <c r="AF28"/>
  <c r="AE28"/>
  <c r="AD28"/>
  <c r="AC28"/>
  <c r="AB28"/>
  <c r="AA28"/>
  <c r="Z28"/>
  <c r="Y28"/>
  <c r="X28"/>
  <c r="W28"/>
  <c r="N28"/>
  <c r="M28"/>
  <c r="D28"/>
  <c r="C28"/>
  <c r="AF27"/>
  <c r="AE27"/>
  <c r="AD27"/>
  <c r="AC27"/>
  <c r="AB27"/>
  <c r="AA27"/>
  <c r="Z27"/>
  <c r="Y27"/>
  <c r="X27"/>
  <c r="W27"/>
  <c r="N27"/>
  <c r="M27"/>
  <c r="D27"/>
  <c r="C27"/>
  <c r="AF26"/>
  <c r="AE26"/>
  <c r="AD26"/>
  <c r="AC26"/>
  <c r="AB26"/>
  <c r="AA26"/>
  <c r="Z26"/>
  <c r="Y26"/>
  <c r="X26"/>
  <c r="W26"/>
  <c r="N26"/>
  <c r="M26"/>
  <c r="D26"/>
  <c r="C26"/>
  <c r="AF25"/>
  <c r="AE25"/>
  <c r="AD25"/>
  <c r="AC25"/>
  <c r="AB25"/>
  <c r="AA25"/>
  <c r="Z25"/>
  <c r="Y25"/>
  <c r="X25"/>
  <c r="W25"/>
  <c r="N25"/>
  <c r="M25"/>
  <c r="D25"/>
  <c r="C25"/>
  <c r="AF24"/>
  <c r="AE24"/>
  <c r="AD24"/>
  <c r="AC24"/>
  <c r="AB24"/>
  <c r="AA24"/>
  <c r="Z24"/>
  <c r="Y24"/>
  <c r="X24"/>
  <c r="W24"/>
  <c r="N24"/>
  <c r="M24"/>
  <c r="D24"/>
  <c r="C24"/>
  <c r="AF23"/>
  <c r="AE23"/>
  <c r="AD23"/>
  <c r="AC23"/>
  <c r="AB23"/>
  <c r="AA23"/>
  <c r="Z23"/>
  <c r="Y23"/>
  <c r="X23"/>
  <c r="W23"/>
  <c r="N23"/>
  <c r="M23"/>
  <c r="D23"/>
  <c r="C23"/>
  <c r="AF22"/>
  <c r="AE22"/>
  <c r="AD22"/>
  <c r="AC22"/>
  <c r="AB22"/>
  <c r="AA22"/>
  <c r="Z22"/>
  <c r="Y22"/>
  <c r="X22"/>
  <c r="W22"/>
  <c r="N22"/>
  <c r="M22"/>
  <c r="D22"/>
  <c r="C22"/>
  <c r="AF21"/>
  <c r="AE21"/>
  <c r="AD21"/>
  <c r="AC21"/>
  <c r="AB21"/>
  <c r="AA21"/>
  <c r="Z21"/>
  <c r="Y21"/>
  <c r="X21"/>
  <c r="W21"/>
  <c r="N21"/>
  <c r="M21"/>
  <c r="D21"/>
  <c r="C21"/>
  <c r="AF20"/>
  <c r="AE20"/>
  <c r="AD20"/>
  <c r="AC20"/>
  <c r="AB20"/>
  <c r="AA20"/>
  <c r="Z20"/>
  <c r="Y20"/>
  <c r="X20"/>
  <c r="W20"/>
  <c r="N20"/>
  <c r="M20"/>
  <c r="D20"/>
  <c r="C20"/>
  <c r="AF19"/>
  <c r="AE19"/>
  <c r="AD19"/>
  <c r="AC19"/>
  <c r="AB19"/>
  <c r="AA19"/>
  <c r="Z19"/>
  <c r="Y19"/>
  <c r="X19"/>
  <c r="W19"/>
  <c r="N19"/>
  <c r="M19"/>
  <c r="D19"/>
  <c r="C19"/>
  <c r="AF18"/>
  <c r="AE18"/>
  <c r="AD18"/>
  <c r="AC18"/>
  <c r="AB18"/>
  <c r="AA18"/>
  <c r="Z18"/>
  <c r="Y18"/>
  <c r="X18"/>
  <c r="W18"/>
  <c r="N18"/>
  <c r="M18"/>
  <c r="D18"/>
  <c r="C18"/>
  <c r="AF17"/>
  <c r="AE17"/>
  <c r="AD17"/>
  <c r="AC17"/>
  <c r="AB17"/>
  <c r="AA17"/>
  <c r="Z17"/>
  <c r="Y17"/>
  <c r="X17"/>
  <c r="W17"/>
  <c r="N17"/>
  <c r="M17"/>
  <c r="D17"/>
  <c r="C17"/>
  <c r="AF16"/>
  <c r="AE16"/>
  <c r="AD16"/>
  <c r="AC16"/>
  <c r="AB16"/>
  <c r="AA16"/>
  <c r="Z16"/>
  <c r="Y16"/>
  <c r="X16"/>
  <c r="W16"/>
  <c r="N16"/>
  <c r="M16"/>
  <c r="D16"/>
  <c r="C16"/>
  <c r="AF15"/>
  <c r="AE15"/>
  <c r="AD15"/>
  <c r="AC15"/>
  <c r="AB15"/>
  <c r="AA15"/>
  <c r="Z15"/>
  <c r="Y15"/>
  <c r="X15"/>
  <c r="W15"/>
  <c r="N15"/>
  <c r="M15"/>
  <c r="D15"/>
  <c r="C15"/>
  <c r="AF14"/>
  <c r="AE14"/>
  <c r="AD14"/>
  <c r="AC14"/>
  <c r="AB14"/>
  <c r="AA14"/>
  <c r="Z14"/>
  <c r="Y14"/>
  <c r="X14"/>
  <c r="W14"/>
  <c r="N14"/>
  <c r="M14"/>
  <c r="D14"/>
  <c r="C14"/>
  <c r="AF13"/>
  <c r="AE13"/>
  <c r="AD13"/>
  <c r="AC13"/>
  <c r="AB13"/>
  <c r="AA13"/>
  <c r="Z13"/>
  <c r="Y13"/>
  <c r="X13"/>
  <c r="W13"/>
  <c r="N13"/>
  <c r="M13"/>
  <c r="D13"/>
  <c r="C13"/>
  <c r="AF12"/>
  <c r="AE12"/>
  <c r="AD12"/>
  <c r="AC12"/>
  <c r="AB12"/>
  <c r="AA12"/>
  <c r="Z12"/>
  <c r="Y12"/>
  <c r="X12"/>
  <c r="W12"/>
  <c r="N12"/>
  <c r="M12"/>
  <c r="D12"/>
  <c r="C12"/>
  <c r="AF11"/>
  <c r="AE11"/>
  <c r="AD11"/>
  <c r="AC11"/>
  <c r="AB11"/>
  <c r="AA11"/>
  <c r="Z11"/>
  <c r="Y11"/>
  <c r="X11"/>
  <c r="W11"/>
  <c r="N11"/>
  <c r="M11"/>
  <c r="D11"/>
  <c r="C11"/>
  <c r="AF10"/>
  <c r="AE10"/>
  <c r="AD10"/>
  <c r="AC10"/>
  <c r="AB10"/>
  <c r="AA10"/>
  <c r="Z10"/>
  <c r="Y10"/>
  <c r="X10"/>
  <c r="W10"/>
  <c r="N10"/>
  <c r="M10"/>
  <c r="D10"/>
  <c r="C10"/>
  <c r="AF9"/>
  <c r="AE9"/>
  <c r="AD9"/>
  <c r="AC9"/>
  <c r="AB9"/>
  <c r="AA9"/>
  <c r="Z9"/>
  <c r="Y9"/>
  <c r="X9"/>
  <c r="W9"/>
  <c r="N9"/>
  <c r="M9"/>
  <c r="D9"/>
  <c r="C9"/>
  <c r="AF8"/>
  <c r="AE8"/>
  <c r="AD8"/>
  <c r="AC8"/>
  <c r="AB8"/>
  <c r="AA8"/>
  <c r="Z8"/>
  <c r="Y8"/>
  <c r="X8"/>
  <c r="W8"/>
  <c r="N8"/>
  <c r="M8"/>
  <c r="D8"/>
  <c r="C8"/>
  <c r="AF7"/>
  <c r="AE7"/>
  <c r="AD7"/>
  <c r="AC7"/>
  <c r="AB7"/>
  <c r="AA7"/>
  <c r="Z7"/>
  <c r="Y7"/>
  <c r="X7"/>
  <c r="W7"/>
  <c r="N7"/>
  <c r="M7"/>
  <c r="D7"/>
  <c r="C7"/>
  <c r="F153" i="6"/>
  <c r="F152"/>
  <c r="F151"/>
  <c r="F150"/>
  <c r="F148"/>
  <c r="F147"/>
  <c r="F146"/>
  <c r="F144"/>
  <c r="F143"/>
  <c r="F142"/>
  <c r="F141"/>
  <c r="F139"/>
  <c r="F138"/>
  <c r="F137"/>
  <c r="F136"/>
  <c r="F135"/>
  <c r="F134"/>
  <c r="F132"/>
  <c r="F131"/>
  <c r="F130"/>
  <c r="F129"/>
  <c r="F127"/>
  <c r="F126"/>
  <c r="F125"/>
  <c r="F124"/>
  <c r="F122"/>
  <c r="F121"/>
  <c r="F120"/>
  <c r="F118"/>
  <c r="F117"/>
  <c r="F116"/>
  <c r="F115"/>
  <c r="F113"/>
  <c r="F111"/>
  <c r="F110"/>
  <c r="F109"/>
  <c r="F108"/>
  <c r="F107"/>
  <c r="F105"/>
  <c r="F104"/>
  <c r="F102"/>
  <c r="F101"/>
  <c r="F100"/>
  <c r="F99"/>
  <c r="F97"/>
  <c r="F96"/>
  <c r="F95"/>
  <c r="F94"/>
  <c r="F92"/>
  <c r="F91"/>
  <c r="F90"/>
  <c r="F89"/>
  <c r="F87"/>
  <c r="F86"/>
  <c r="F85"/>
  <c r="F83"/>
  <c r="F82"/>
  <c r="F81"/>
  <c r="F80"/>
  <c r="F78"/>
  <c r="F77"/>
  <c r="F76"/>
  <c r="F75"/>
  <c r="F74"/>
  <c r="F73"/>
  <c r="F72"/>
  <c r="F70"/>
  <c r="F69"/>
  <c r="F67"/>
  <c r="F66"/>
  <c r="F65"/>
  <c r="F64"/>
  <c r="F63"/>
  <c r="F62"/>
  <c r="F61"/>
  <c r="F60"/>
  <c r="F59"/>
  <c r="F58"/>
  <c r="F56"/>
  <c r="F55"/>
  <c r="F54"/>
  <c r="F52"/>
  <c r="F51"/>
  <c r="F50"/>
  <c r="F49"/>
  <c r="F48"/>
  <c r="F47"/>
  <c r="F45"/>
  <c r="F44"/>
  <c r="F43"/>
  <c r="F42"/>
  <c r="F40"/>
  <c r="F39"/>
  <c r="F38"/>
  <c r="F37"/>
  <c r="F35"/>
  <c r="F34"/>
  <c r="F33"/>
  <c r="F32"/>
  <c r="F31"/>
  <c r="F30"/>
  <c r="F29"/>
  <c r="F28"/>
  <c r="F27"/>
  <c r="F26"/>
  <c r="F25"/>
  <c r="F23"/>
  <c r="F22"/>
  <c r="F21"/>
  <c r="F20"/>
  <c r="F19"/>
  <c r="F17"/>
  <c r="F16"/>
  <c r="F15"/>
  <c r="F14"/>
  <c r="F13"/>
  <c r="F12"/>
  <c r="F10"/>
  <c r="F9"/>
  <c r="F8"/>
  <c r="F7"/>
  <c r="F6"/>
  <c r="F5"/>
</calcChain>
</file>

<file path=xl/sharedStrings.xml><?xml version="1.0" encoding="utf-8"?>
<sst xmlns="http://schemas.openxmlformats.org/spreadsheetml/2006/main" count="732" uniqueCount="407">
  <si>
    <t>Курьинский район</t>
  </si>
  <si>
    <t>Реестр за 12 месяцев  2019 года</t>
  </si>
  <si>
    <t>№ п/п</t>
  </si>
  <si>
    <t>Наименование</t>
  </si>
  <si>
    <t>"Демографическое развитие Курьинского района" на 2018-2020 годы (с изм. от 11.05.2018 № 228)</t>
  </si>
  <si>
    <t>"Комплексное развитие коммунальной инфраструктуры на основе модернизации жилищно-коммунального комплекса Курьинского района на 2016-2020 годы" (с изменениями от 24.07.2017 №284)</t>
  </si>
  <si>
    <t>"Комплексные меры противодействия злоупотреблению наркотиками и их незаконному обороту в Курьинском районе" на 2019-2023 годы</t>
  </si>
  <si>
    <t>"Культура Курьинского района на 2018-2022"</t>
  </si>
  <si>
    <t>"Молодежь Курьинского района" на 2017-2020 годы</t>
  </si>
  <si>
    <t>"О мерах по улучшению качества жизни граждан старшего поколения в Курьинском районе" на 2017-2020 годы</t>
  </si>
  <si>
    <t>"Повышение безопасности дорожного движения в Курьинском районе в 2013-2020 годах" (с изменениями от 02.12.2015 № 416, от 02.09.2016 № 323, от 24.07.2017 № 286, от 11.05.2018 № 227)</t>
  </si>
  <si>
    <t>"Профилактика преступлений и иных правонарушений в Курьинском районе" на 2017-2020 годы</t>
  </si>
  <si>
    <t>"Развитие образования в Курьинском районе" на 2017-2020 годы (с изменениями от 24.07.2017 № 278, от 30.05.2018 № 254)</t>
  </si>
  <si>
    <t>"Развитие пассажирского транспорта в Курьинском районе на 2017-2019 годы"</t>
  </si>
  <si>
    <t>"Развитие физической культуры и спорта в Курьинском районе" на 2018-2020 годы (с изменениями от 17.04.2018 №187)</t>
  </si>
  <si>
    <t>"Реализация государственной национальной политики в Курьинском районе" на 2017-2021 годы</t>
  </si>
  <si>
    <t>"Социальная поддержка малоимущих граждан и граждан, находящихся в трудной жизненной ситуации» на 2019 год</t>
  </si>
  <si>
    <t>"Устойчивое развитие поселений Курьинского района" на 2013-2020 годы  (с изменениями от 05.05.2014 №136, от 25.03.2015 №91, от 30.03.2016 №119, от 30.03.2017 №110, от 04.04.2018 №166)</t>
  </si>
  <si>
    <t>«Доступная среда» на 2016-2020 годы (с изменениями от 15.05.2018 № 232)</t>
  </si>
  <si>
    <t>«Кадры для экономики Курьинского района» на 2016 - 2020 годы (с изменениями от 14.05.2018 № 230)</t>
  </si>
  <si>
    <t>«Обеспечение жильем молодых семей в Курьинском районе» на 2016 – 2020 годы (с изменениями от 24.07.2017 № 277, от 16.05.2018 № 242)</t>
  </si>
  <si>
    <t>«Охрана здоровья и формирование здорового образа жизни населения Курьинского района» на 2015-2020 годы (с изменениями от 02.09.2016 № 325, от 24.07.2017 № 275, от 14.05.2018 № 231)</t>
  </si>
  <si>
    <t>«Патриотическое воспитание граждан в Курьинском районе» на 2016 – 2020 годы</t>
  </si>
  <si>
    <t>«Противодействие экстремизму и идеологии терроризма в Курьинском районе» на 2016-2020 годы</t>
  </si>
  <si>
    <t>«Развитие туризма в Курьинском районе» на 2016-2020 годы (с изменениями от24.07.2017 № 282, от 15.05.2018 № 233)</t>
  </si>
  <si>
    <t>«Семья и дети» на 2018-2022 годы</t>
  </si>
  <si>
    <t>«Содействие занятости населения Курьинского района» на 2015 - 2020 годы (с изменениями от 24.07.2017 № 281, от 15.05.2018 № 234)</t>
  </si>
  <si>
    <t>Муниципальная программа по развитию системы обращения с отходами производства и потребления на территории Курьинского района на 2017 – 2020 годы</t>
  </si>
  <si>
    <t>Муниципальная программа поддержки и развития малого и среднего предпринимательства в Курьинском районе на 2019-2021 годы</t>
  </si>
  <si>
    <t>18.1</t>
  </si>
  <si>
    <t>«Создание  условий для развития физической культуры и спорта» на 2015-2020 годы</t>
  </si>
  <si>
    <t>18.2</t>
  </si>
  <si>
    <t>«Создание условий для оказания медицинской помощи населению, профилактика заболеваний и формирование здорового образа жизни»</t>
  </si>
  <si>
    <t>Цели за 12 месяцев  2019 года</t>
  </si>
  <si>
    <t>Цели</t>
  </si>
  <si>
    <t>1.Стабилизация численности населения района и создание условий для её роста</t>
  </si>
  <si>
    <t>2.Повышение качества жизни и увеличение ожидаемой продолжительности жизни к 2020 году до 71,1 года</t>
  </si>
  <si>
    <t>1.Повышение эффективности и надежности функционирования объектов теплоснабжения и водоснабжения, снижение затрат на производство тепловой энергии, воды</t>
  </si>
  <si>
    <t>2.Улучшение качества жилищно-коммунальных услуг</t>
  </si>
  <si>
    <t>Стабилизация и поэтапное сокращение распространения наркомании и связанных с ней преступлений и правонарушений до уровня минимальной опасности для общества.</t>
  </si>
  <si>
    <t>1.Обеспечение формирования культурного единого пространства, создание условий для выравнивания доступа населения к  культурным ценностям, информационным ресурсам и пользованию услугами учреждений культуры</t>
  </si>
  <si>
    <t>2.Создание условий для сохранения и развития культурного  потенциала района</t>
  </si>
  <si>
    <t>1.Формирование условий для успешного развития потенциала молодежи и ее эффективной самореализации в интересах социально-экономического, общественно-политического и культурного развития района</t>
  </si>
  <si>
    <t>1.Повышение  продолжительности, уровня и качества жизни людей старшего поколения</t>
  </si>
  <si>
    <t>1.Сокращение смертности от дорожно-транспортных происшествий к 2020 году на 25% по сравнению с 2011 годом</t>
  </si>
  <si>
    <t>1.Формирование системы профилактики правонарушений</t>
  </si>
  <si>
    <t>2.Укрепление общественного порядка и общественной безопасности, вовлечение в эту деятельность государственных органов, общественных формирований и населения</t>
  </si>
  <si>
    <t>3.Повышение роли и ответственности органов государственной власти,  органов местного самоуправления в профилактике правонарушений и борьбе с преступностью</t>
  </si>
  <si>
    <t>1.Обеспечение  высокого качества образования в Курьинском районе  в соответствии с меняющимися запросами населения и перспективными задачами развития общества и экономики</t>
  </si>
  <si>
    <t>1.Удовлетворение потребности населения в качественных услугах пассажирского транспорта общего пользования</t>
  </si>
  <si>
    <t>1.Создание условий для укрепления здоровья населения Курьинского района путем развития массовой физической культуры и спорта в районе</t>
  </si>
  <si>
    <t>1.Укрепление единства многонационального народа Российской Федерации, проживающего на территории Курьинского района Алтайского края</t>
  </si>
  <si>
    <t>1.Адресная социальная поддержка малоимущих граждан и граждан, находящихся в трудной жизненной ситуации</t>
  </si>
  <si>
    <t>1.Создание благоприятных социально-экономических условий для комплексного и устойчивого развития многоотраслевой сельской экономики, повышения занятости и качества жизни сельского населения</t>
  </si>
  <si>
    <t>1.Улучшение качества жизни инвалидов и других маломобильных групп населения (МНГ) Курьинского района</t>
  </si>
  <si>
    <t>1.Кадровое обеспечение устойчивого развития экономики Курьинского района</t>
  </si>
  <si>
    <t>1.Государственная поддержка при решении жилищной проблемы молодых семей, признанных в установленном порядке, нуждающимися в улучшении жилищных условий</t>
  </si>
  <si>
    <t>1.Создание  условий  для  развития  физической культуры и спорта в  Курьинском районе</t>
  </si>
  <si>
    <t>2.Создание условий для оказания медицинской помощи населению в соответствии с Территориальной программой Государственных гарантий бесплатного оказания гражданам медицинской помощи на территории района</t>
  </si>
  <si>
    <t>3.Формирование у населения района мотивации к ведению здорового образа жизни</t>
  </si>
  <si>
    <t>4.Улучшение условий и охраны труда</t>
  </si>
  <si>
    <t>5.Сохранение жизни и здоровья населения в процессе трудовой деятельности</t>
  </si>
  <si>
    <t>1.Создание условий для оказания медицинской помощи населению в соответствии с Территориальной программой Государственных гарантий бесплатного оказания гражданам медицинской помощи на территории района</t>
  </si>
  <si>
    <t>2.Формирование у населения района мотивации к ведению здорового образа жизни</t>
  </si>
  <si>
    <t>3.Улучшение условий и охраны труда</t>
  </si>
  <si>
    <t>4.Сохранение жизни и здоровья населения в процессе трудовой деятельности</t>
  </si>
  <si>
    <t>1.Совершенствование системы патриотического воспитания граждан в Курьинском районе</t>
  </si>
  <si>
    <t>1.Организация эффективной системы мер антиэкстремистской направленности для предупреждения угроз экстремистских проявлений на территории района, в том числе распространения идеологии терроризма</t>
  </si>
  <si>
    <t>1.Создание условий для эффективного развития туристской отрасли, повышение уровня туристской привлекательности Курьинского района</t>
  </si>
  <si>
    <t>2.Продвижение муниципального туристического продукта на внутреннем и международном рынках, позволяющего увеличить  вклад туризма в социально-экономическое развитие района</t>
  </si>
  <si>
    <t>1.Укрепление института семьи.</t>
  </si>
  <si>
    <t>2.Сокращение числа семей,                                                     находящихся в трудной жизненной ситуации.</t>
  </si>
  <si>
    <t>3.Снижение уровня детской безнадзорности и семейного неблагополучия.</t>
  </si>
  <si>
    <t>4.Пропаганда семейных ценностей и здорового образа жизни.</t>
  </si>
  <si>
    <t>5.Продвижение идеи ненасильственного отношения к детям.</t>
  </si>
  <si>
    <t>1.Снижение уровня регистрируемой безработицы и повышение эффективной занятости населения Курьинского района</t>
  </si>
  <si>
    <t>2.Снижение профессиональных рисков посредством улучшения условий и охраны труда в организациях Курьинского района</t>
  </si>
  <si>
    <t>1.Снижение влияния отходов на окружающую среду и здоровье населения</t>
  </si>
  <si>
    <t>1.Обеспечение условий для интенсивного развития малого и среднего предпринимательства в районе</t>
  </si>
  <si>
    <t>Задачи за 12 месяцев  2019 года</t>
  </si>
  <si>
    <t>Задачи</t>
  </si>
  <si>
    <t>1.Оказание государственной поддержки семьям, имеющим детей, в том числе многодетным семьям;укрепление института семьи, воспитание ответственного материнства и отцовства</t>
  </si>
  <si>
    <t>2.Создание условий, способствующих сокращению уровня материнской и младенческой смертности</t>
  </si>
  <si>
    <t>3.Организация здорового питания отдельных групп населения</t>
  </si>
  <si>
    <t>4.Сохранение и укрепление здоровья населения, увеличение продолжительности активной жизни, создание условий и формирование мотивации для ведения здорового образа жизни</t>
  </si>
  <si>
    <t>5.Существенное снижение уровня заболеваемости социально значимыми и представляющими опасность для окружающих заболеваниями</t>
  </si>
  <si>
    <t>6.Повышение уровня рождаемости за счет рождения в семьях второго ребенка и последующих детей</t>
  </si>
  <si>
    <t>7.Создание государственной системы поддержки детей, оставшихся без попечения родителей, и граждан, воспитывающих детей данной категории; развитие семейных форм устройства детей-сирот и детей, оставшихся без попечения родителей</t>
  </si>
  <si>
    <t>8.Обеспечение доступности услуг дошкольного образования для населения района</t>
  </si>
  <si>
    <t>1.Обеспечение финансовой стабильности бюджета района, организаций жилищно-коммунального хозяйства</t>
  </si>
  <si>
    <t>2.Обеспечение условий для повышения качества предоставляемых жилищно-коммунальных услуг</t>
  </si>
  <si>
    <t>3.Создание условий для привлечения инвестиций в жилищно-коммунальную сферу района</t>
  </si>
  <si>
    <t>Противодействие незаконному  обороту наркотических средств и психотропных веществ.</t>
  </si>
  <si>
    <t>Совершенствование межведомственной системы управления процессами противодействия злоупотреблению наркотиками и их незаконному обороту.</t>
  </si>
  <si>
    <t>Внедрение современных методов диагностики и лечения, а также медицинской и социально-психологической реабилитации  лиц, больных наркоманией.</t>
  </si>
  <si>
    <t>Профилактика потребления наркотиков различными категориями населения, прежде всего, распространения среди несовершеннолетних, молодежи и предупреждение правонарушений, связанных с наркотиками.</t>
  </si>
  <si>
    <t>1.Обеспечение  представления населению качественных услуг учреждениями культуры, выравнивание доступа к услугам учреждений культуры, информации, культурным ценностям</t>
  </si>
  <si>
    <t>2.Воспроизводство творческого потенциала района, подготовка и переподготовка кадров для учреждений культуры, оказание методической помощи, выявление и поддержка творческой молодежи, создание условий для доступа населения Курьинского района к российскому и мировому культурным наследиям, современной культуре, информационным ресурсам</t>
  </si>
  <si>
    <t>3.Развитие материально – технической базы учреждений</t>
  </si>
  <si>
    <t>1.Вовлечение молодежи в социальную практику и содействие ее профессиональной социализации</t>
  </si>
  <si>
    <t>2.Формирование в молодежной среде здорового образа жизни, системы традиционных нравственных и семейных ценностей, гражданское образование и патриотическое воспитание молодёжи</t>
  </si>
  <si>
    <t>3.Формирование системы продвижения инициативной и талантливой молодёжи, поддержка международного молодёжного сотрудничества</t>
  </si>
  <si>
    <t>4.Обеспечение эффективной социализации молодёжи, находящейся в трудной жизненной ситуации</t>
  </si>
  <si>
    <t>5.Вовлечение молодёжи в проектную деятельность</t>
  </si>
  <si>
    <t>1.Обеспечение равного доступа к услугам  в сфере_x000D_
здравоохранения, социальной защиты, образования,  культуры, спорта и др. для граждан проживающих в сельской местности</t>
  </si>
  <si>
    <t>2.Доступность адресной, своевременной помощи для нуждающихся в ней граждан старшего поколения</t>
  </si>
  <si>
    <t>3.Создание условий  для удовлетворения образовательных потребностей граждан старшего поколения</t>
  </si>
  <si>
    <t>4.Повышение уровня финансовой и правовой грамотности граждан старшего поколения</t>
  </si>
  <si>
    <t>5.Создание условий для систематических занятий граждан старшего поколения физической культурой и спортом, _x000D_
вовлечение граждан старшего поколения в культурную жизнь общества</t>
  </si>
  <si>
    <t>6.Развитие благотворительности и добровольческой (волонтерской) деятельности в интересах граждан старшего поколения</t>
  </si>
  <si>
    <t>1.Развитие системы предупреждения опасного поведения участников дорожного движения</t>
  </si>
  <si>
    <t>2.Обеспечение безопасного участия детей в дорожном движении</t>
  </si>
  <si>
    <t>3.Развитие системы организации движения транспортных средств и пешеходов и повышение безопасности дорожных условий с использованием современных схем организации дорожного движения, технических средств</t>
  </si>
  <si>
    <t>1.Снижение уровня преступности на территории Курьинского района, предупреждение преступлений, оказывающих наиболее существенное влияние на криминогеную обстановку</t>
  </si>
  <si>
    <t>2.Укрепление сил, средств и материально-технической базы субъектов, реализующих мероприятия в области профилактики правонарушений</t>
  </si>
  <si>
    <t>3.Активизация работы по профилактике правонарушений, направленной, прежде всего, на борьбу с пьянством, алкоголизмом, наркоманией, безнадзорностью несовершеннолетних</t>
  </si>
  <si>
    <t>4.Ресоциализация лиц, освободившихся из мест лишения свободы, граждан без определенного места жительства</t>
  </si>
  <si>
    <t>5.Активизация и совершенствование нравственного воспитания населения, прежде всего - молодежи и детей школьного возраста</t>
  </si>
  <si>
    <t>6.Оптимизация работы по предупреждению и профилактике правонарушений, совершаемых на улицах и в общественных местах</t>
  </si>
  <si>
    <t>1.Формирование  гибкой системы непрерывного образования, развивающей человеческий потенциал, обеспечивающий текущие и перспективные потребности социально-экономического развития Курьинского района</t>
  </si>
  <si>
    <t>2.Развитие инфраструктуры и организационно-экономических механизмов, обеспечивающих максимально равную доступность услуг дошкольного, общего, дополнительного образования детей, модернизация образовательных программ в системах дошкольного, общего и дополнительного образования детей, направленная на достижение современного качества учебных результатов и результатов социализации</t>
  </si>
  <si>
    <t>3.Создание современной системы оценки качества образования на основе принципов открытости, объективности, прозрачности, общественно-профессионального участия</t>
  </si>
  <si>
    <t>1.Поддержка юридических лиц и индивидуальных предпринимателей, выполняющих пассажирские  перевозки  по общественно значимым автобусным маршрутам</t>
  </si>
  <si>
    <t>1.Развитие нормативно-правовой базы управления физической куль-турой и спортом</t>
  </si>
  <si>
    <t>2.Развитие инфраструктуры спорта, кадровое обеспечение отрасли</t>
  </si>
  <si>
    <t>3.Обеспечение эффективной работы муниципальных учреждений и специалистов по спорту</t>
  </si>
  <si>
    <t>4.Увеличение числа детей и подростков, занимающихся физической  культурой и спортом</t>
  </si>
  <si>
    <t>5.Увеличение числа жителей района, участвующих в спортивных соревнованиях и занимающихся физической культурой и спортом</t>
  </si>
  <si>
    <t>6.Пропаганда физической культуры и спорта, здорового образа жиз-ни среди населения района, укрепление здоровья населения района и профилактика заболева-ний путем занятий физической культурой и соблюдения здорового образа жизни жителей района</t>
  </si>
  <si>
    <t>7.Создание оптимальных условий подготовки спортсменов, высту-пающих за честь района на краевых соревнованиях, повышение спортивного мастерства сборных и сельских команд, а также спортивного мастерства тренеров и преподавателей физиче-ской культуры</t>
  </si>
  <si>
    <t>8.Развитие спортивной материально-технической базы района</t>
  </si>
  <si>
    <t>1.Содействие укреплению гражданского единства и гармонизации межнациональных отношений в Курьинском районе</t>
  </si>
  <si>
    <t>2.Развитие этнокультурного многообразия народов, проживающих на территории Курьинского района</t>
  </si>
  <si>
    <t>3.Обеспечение взаимодействия органов местного самоуправления, образовательных, общественных и иных организаций для обеспечения стабильного позитивного развития сферы межнациональных отношений</t>
  </si>
  <si>
    <t>4.Содействие развитию российского казачества, его участию в укреплении единства российской нации, гражданского патриотизма на территории Курьинского района</t>
  </si>
  <si>
    <t>5.Содействие сохранению и развитию национальной культуры, национальной самобытности, сохранению исторически сложившегося на территории Курьинского района многонационального общества, его духовно-нравственного потенциала, традиций и обычаев</t>
  </si>
  <si>
    <t>1.Предоставление малоимущим гражданам и гражданам, находящимся в трудной жизненной ситуации, адресной социальной поддержки в денежной или натуральной форме</t>
  </si>
  <si>
    <t>2.Расширение перечня предоставляемых мер социальной поддержки</t>
  </si>
  <si>
    <t>1.Диверсификация сельской экономики, развитие несельскохозяйственной деятельности, повышение экономической активности населения и расширение источников формирования его доходов</t>
  </si>
  <si>
    <t>2.Улучшение жилищных условий сельского населения и обеспечение жильем молодых семей, молодых специалистов на селе</t>
  </si>
  <si>
    <t>3.Улучшение качества услуг образования, здравоохранения, культуры, спорта, в том числе путем реконструкции, строительства новых объектов социальной и инженерной инфраструктуры на селе</t>
  </si>
  <si>
    <t>4.Поддержка местных инициатив, формирование позитивного отношения к сельской жизни</t>
  </si>
  <si>
    <t>1.Обследование и паспортизация объектов и услуг в приоритетных сферах жизнедеятельности для инвалидов и других маломобильных групп населения на территории Курьинского района;</t>
  </si>
  <si>
    <t>2.Создание условий инвалидам для свободного доступа к объектам социальной инфраструктуры</t>
  </si>
  <si>
    <t>3.Повышение уровня  доступности приоритетных объектов и услуг в приоритетных сферах жизнедеятельности инвалидов и маломобильных групп населения</t>
  </si>
  <si>
    <t>1.Развитие системы профориентационной работы среди учащихся школ района, повышение её эффективности, формирования обновленной, соответствующей условиями рыночной экономики</t>
  </si>
  <si>
    <t>2.Обеспечение эффективного профессионального самоопределения детей и молодежи для достижения баланса личностных потребностей и запросов рынка труда в квалифицированных, конкурентоспособных кадрах</t>
  </si>
  <si>
    <t>3.Создание оптимальных условий будущей трудовой деятельности выпускников учебных заведений</t>
  </si>
  <si>
    <t>1.Предоставление молодым семьям, участникам программы, социальных выплат на приобретение жилья или строительство индивидуального жилого дома</t>
  </si>
  <si>
    <t>2.Создание условий для привлечения молодыми семьями собственных средств, финансовых средств кредитных организаций и других организаций, предоставляющих кредиты и займы для приобретения жилья или строительства индивидуального жилья, в том числе ипотечные жилищные кредиты</t>
  </si>
  <si>
    <t>1.Организация  проведения  районных физкультурных и спортивных мероприятий</t>
  </si>
  <si>
    <t>2.Осуществление контроля по соблюдению муниципальными организациями, осуществляющими спортивную подготовку, федеральных стандартов спортивной подготовки в соответствии с законодательством Российской Федерации</t>
  </si>
  <si>
    <t>3.Привлечение молодых специалистов для работы в  КГБУЗ «Курьинская ЦРБ»  с целью доступности и качества оказания медицинской помощи населению</t>
  </si>
  <si>
    <t>4.Увеличение охвата населения различными формами профилактических мероприятий, в ходе которых формируются образцы правильного поведения и проводится пропаганда здорового образа жизни</t>
  </si>
  <si>
    <t>5.Налаживание эффективного межведомственного взаимодействия в вопросах охраны здоровья населения</t>
  </si>
  <si>
    <t>6.Профилактика производственного травматизма и профессиональных заболеваний</t>
  </si>
  <si>
    <t>7.Снижение уровня производственного травматизма и профессиональных заболеваний, в том числе снижение смертности от предотвратимых производственных причин</t>
  </si>
  <si>
    <t>8.Совершенствование системы подготовки и повышения квалификации по охране труда работников, в том числе руководителей</t>
  </si>
  <si>
    <t>1.Увеличение охвата населения различными формами профилактических мероприятий, в ходе которых формируются образцы правильного поведения и проводится пропаганда здорового образа жизни</t>
  </si>
  <si>
    <t>2.Привлечение молодых специалистов для работы в  КГБУЗ «Курьинская ЦРБ»  с целью доступности и качества оказания медицинской помощи населению</t>
  </si>
  <si>
    <t>3.Налаживание эффективного межведомственного взаимодействия в вопросах охраны здоровья населения</t>
  </si>
  <si>
    <t>4.Профилактика производственного травматизма и профессиональных заболеваний</t>
  </si>
  <si>
    <t>5.Снижение уровня производственного травматизма и профессиональных заболеваний, в том числе снижение смертности от предотвратимых производственных причин</t>
  </si>
  <si>
    <t>6.Совершенствование системы подготовки и повышения квалификации по охране труда работников, в том числе руководителей</t>
  </si>
  <si>
    <t>1.Осуществление организационно-методических мер по совершенствованию системы патриотического воспитания граждан</t>
  </si>
  <si>
    <t>2.Совершенствование информационного обеспечения патриотического воспитания граждан</t>
  </si>
  <si>
    <t>3.Повышение активной жизненной позиции по участию в общественно-социальной жизни района и сельских поселений и создание условий для развития волонтерского движения</t>
  </si>
  <si>
    <t>4.Формирование позитивного отношения общества к военной службе и положительной  мотивации у молодых людей относительно прохождения военной службы по контракту и по призыву</t>
  </si>
  <si>
    <t>1.Повышение уровня межведомственного взаимодействия по противодействию экстремизму и идеологии терроризма, дос-тижение личной ответственности руководителей органов ис-полнительной власти района, структурных подразделений Администрации района за качество организации работы по противодействию экстремизму, идеологии терроризма, профилактике межнациональной конфликтности</t>
  </si>
  <si>
    <t>2.Совершенствование региональной политики в области профи-лактики распространения межнациональной конфликтности, экстремизма и идеологии терроризма с участием институтов гражданского общества</t>
  </si>
  <si>
    <t>3.Вовлечение молодежи в реализацию системы мер по профилактике экстремизма и его крайней формы - терроризма, а также формирование нетерпимости к экстремистской и террористической идеологии</t>
  </si>
  <si>
    <t>1.Формирование конкурентоспособного турпродукта через совершенствование используемых и формирование новых объектов экскурсионного показа, размещения, питания, сервисного обслуживания, увеличение рынка туристских услуг</t>
  </si>
  <si>
    <t>2.Формирование имиджа Курьинского района как благоприятного для развития туризма</t>
  </si>
  <si>
    <t>3.Обеспечение роста турпотока в район, сохра-нение и рациональное использование турист-ских ресурсов, объектов туристского показа, а также природного и культурного наследия Курьинского района</t>
  </si>
  <si>
    <t>4.Стимулирование развития мелкого и среднего предпринимательства в сфере туризма</t>
  </si>
  <si>
    <t>1.Профилактика семейного и детского неблагополучия.</t>
  </si>
  <si>
    <t>2.Оказание семьям и детям, оказавшимся в трудной   жизненной ситуации, различных видов социальной поддержки, в том числе материальной помощи и социальных услуг.</t>
  </si>
  <si>
    <t>3.Раннее выявление  социального неблагополучия в семьях.</t>
  </si>
  <si>
    <t>4.Обеспечение доступности реабилитации и адаптации детей, находящихся в трудной жизненной ситуации</t>
  </si>
  <si>
    <t>5.Обеспечение полноценной жизнедеятельности  детей-инвалидов и их интеграции в общество.</t>
  </si>
  <si>
    <t>1.Увеличение спроса на рабочую силу на рынке труда</t>
  </si>
  <si>
    <t>2.Обеспечение сбалансированности спроса и предложения рабочей силы на рынке труда</t>
  </si>
  <si>
    <t>3.Содействие вовлечению в эффективную занятость безработных граждан, в том числе обладающих недостаточной конкуренто-способностью на рынке труда</t>
  </si>
  <si>
    <t>4.Содействие сохранению имеющихся и созданию новых рабочих мест</t>
  </si>
  <si>
    <t>5.Реализация системы государственных гарантий в сфере осуществления гражданами права на труд и защиту от безработицы</t>
  </si>
  <si>
    <t>2.Благоустройство  населенных  пунктов</t>
  </si>
  <si>
    <t>2.Обустройство  санкционированных  свалок  твердо-бытовых  отходов</t>
  </si>
  <si>
    <t>3.Организация  сбора, временного  хранения,  транспортировки и демеркуризации ртутьсодержащих отходов</t>
  </si>
  <si>
    <t>1.Развитие взаимодействия органов ис-полнительной власти района с субъек-тами малого и среднего предпринима-тельства и их объединениями.</t>
  </si>
  <si>
    <t>2. Формирование благоприятных условий субъектам малого и среднего предпринимательства для использования возможностей государственной и финансово-кредитной поддержки.</t>
  </si>
  <si>
    <t>3.Обеспечение эффективного оказания консультативно-информационных услуг по вопросам организации и текущей деятельности субъектам малого и среднего предпринимательства;</t>
  </si>
  <si>
    <t>4.Создание условий для устойчивого роста численности занятых в сфере ма-лого и среднего предпринимательства;</t>
  </si>
  <si>
    <t>Индикаторы за 12 месяцев  2019 года</t>
  </si>
  <si>
    <t>Единица измерения</t>
  </si>
  <si>
    <t>План по программе</t>
  </si>
  <si>
    <t>Факт</t>
  </si>
  <si>
    <t>Факт к плану, %</t>
  </si>
  <si>
    <t>1.Общий коэффициент рождаемости</t>
  </si>
  <si>
    <t>на 1000 человек населения</t>
  </si>
  <si>
    <t>2.Общий коэффициент смертности</t>
  </si>
  <si>
    <t>3.Коэффициент естественного прироста (убыли) населения</t>
  </si>
  <si>
    <t>4.Коэффициент младенческой смертности</t>
  </si>
  <si>
    <t>на 1000 детей родившихся живыми</t>
  </si>
  <si>
    <t>5.Коэффициент материнской смертности</t>
  </si>
  <si>
    <t>на 100 тыс.детей родившихся живыми</t>
  </si>
  <si>
    <t>6.Коэффициент смертности населения в трудоспособном возрасте</t>
  </si>
  <si>
    <t>на 100 тыс.человек  соответст._x000D_
Возраста</t>
  </si>
  <si>
    <t>1.Снижение непроизводительных потерь в теплоснабжении</t>
  </si>
  <si>
    <t>%</t>
  </si>
  <si>
    <t>2.Экономия топлива</t>
  </si>
  <si>
    <t>т.у.т.</t>
  </si>
  <si>
    <t>3.Снижение потерь по водоснабжению</t>
  </si>
  <si>
    <t>4.Снижение потребления электроэнергии на водозаборах</t>
  </si>
  <si>
    <t>тыс.квт.час</t>
  </si>
  <si>
    <t>5.Объем средств местного бюджета, направленный на модернизацию коммунальной инфраструктуры</t>
  </si>
  <si>
    <t>тыс.руб.</t>
  </si>
  <si>
    <t>6.Объем средств местного бюджета, направленный на реализацию энерго-сберегающих мероприятий в муниципальных учреждениях всех типов</t>
  </si>
  <si>
    <t>Число лиц, зарегистрированных с диагнозом "наркомания"</t>
  </si>
  <si>
    <t>человек</t>
  </si>
  <si>
    <t>Доля образовательных организаций, реализующих мероприятия по профилактике потребления наркотических средств и психотропных веществ</t>
  </si>
  <si>
    <t>Криминальная пораженность (степень вовлеченности населения в незаконный оборот наркотиков)</t>
  </si>
  <si>
    <t>Доля молодых граждан в возрасте от 14 до 30 лет, вовлеченных в профилактические антинаркотические мероприятия, по отношению к общей численности молодежи, проживающей на территории района</t>
  </si>
  <si>
    <t>Выявляемость противоправных деяний в сфере незаконного оборота наркотических средств и психотропных вещест</t>
  </si>
  <si>
    <t>ед.</t>
  </si>
  <si>
    <t>1.Количество экземпляров библиотечного фонда общедоступных библиотек на 1000 человек населения</t>
  </si>
  <si>
    <t>тыс.экз.</t>
  </si>
  <si>
    <t>2.Доля экземпляров библиотечного фонда для детей в общем объеме библиотечного фонда</t>
  </si>
  <si>
    <t>3.Количество посещений библиотек</t>
  </si>
  <si>
    <t>тыс.единиц</t>
  </si>
  <si>
    <t>4.Количество посетителей мероприятий от общей численности  населения района в  год</t>
  </si>
  <si>
    <t>5.Количество участников клубных формирований, любительских объединений, формирований самодеятельного народного творчества</t>
  </si>
  <si>
    <t>6.Доля библиотечных кадров с высшим образованием от общего числа библиотекарей</t>
  </si>
  <si>
    <t>7.Проведение текущего и капитального ремонта зданий учреждений культуры</t>
  </si>
  <si>
    <t>единиц</t>
  </si>
  <si>
    <t>8.Поступление выпускников в профильные СУЗы и ВУЗы к общему количеству выпускников ДШИ в год</t>
  </si>
  <si>
    <t>9.Доля педагогических кадров с высшим образованием от общего числа педагогов ДШИ</t>
  </si>
  <si>
    <t>10.Количество музейных экскурсий</t>
  </si>
  <si>
    <t>11.Число посещений музеев</t>
  </si>
  <si>
    <t>1.Общая численность молодёжи, участвующей в реализации мероприятий программы</t>
  </si>
  <si>
    <t>2.Общая численность молодых людей, принимающих участие в волонтёрской деятельности</t>
  </si>
  <si>
    <t>3.Численность молодых людей, участвующих в реализации мероприятий программы в сфере гражданского образования и патриотического воспитания, а также профилактики этнического и религиозного экстремизма</t>
  </si>
  <si>
    <t>4.Общий объём выигранных грантов</t>
  </si>
  <si>
    <t>1.Доля граждан старшего поколения, систематически занимающихся физической культурой и спортом к общему числу граждан этой категории</t>
  </si>
  <si>
    <t>2.Число граждан старшего поколения, занимающихся физической культурой и спортом</t>
  </si>
  <si>
    <t>3.Доля граждан старшего поколения, удовлетворенных качеством предоставляемых социальных услуг, в общем числе получателей социальных услуг</t>
  </si>
  <si>
    <t>4.Число участников клубных формирований для граждан пожилого возраста</t>
  </si>
  <si>
    <t>1.Число лиц, погибших в ДТП</t>
  </si>
  <si>
    <t>2.Число детей, погибших в ДТП</t>
  </si>
  <si>
    <t>3.Социальный риск (число лиц, погибших в ДТП на 100 тыс.человек)</t>
  </si>
  <si>
    <t>4.Транспортный риск (число лиц, погибших в ДТП на 10 тыс.транспортных средств)</t>
  </si>
  <si>
    <t>5.Количество зарегистрированных ДТП</t>
  </si>
  <si>
    <t>6.Уровень дорожно-транспортных происшествий (количество ДТП на 10 тыс.транспортных средств)</t>
  </si>
  <si>
    <t>1.Количество зарегистрированных преступлений</t>
  </si>
  <si>
    <t>2.в  том числе количество преступлений, совершенных несовершеннолетними</t>
  </si>
  <si>
    <t>3.Количество преступлений, совершенных в состоянии алкогольного опьянения</t>
  </si>
  <si>
    <t>1.Доступность дошкольного   образования (отношение  численности  детей  от  3  до 7 лет,  которым   предоставлена   возможность  получать  услуги  дошкольного  образования,  к общей  численности  детей  в возрасте  от  3  до  7  лет,  скорректированной  на численность детей  в возрасте  от 5 до 7 лет, обучающихся  в школе)</t>
  </si>
  <si>
    <t>2.Отношение  среднего  балла  единого  государственного   экзамена  (в  расчете   на 1  предмет)  в  10  процентах  школ  с  лучшими   результатами    единого    государственного   экзамена  к  среднему   баллу единого      государственного      экзамена (в расчете  на  1 предмет)  в  10  процентах школ  с  худшими  результатами   единого_x000D_
государственного  экзамена</t>
  </si>
  <si>
    <t>3.Доля   обучающихся    общеобразовательных   организаций   по  новым   федеральным  государственным  образовательным стандартам  общего образования</t>
  </si>
  <si>
    <t>4.Доля  обучающихся   по  программам  общего     образования,    участвующих     в олимпиадах    и    конкурсах    различного уровня,  в  общей  численности   обучающихся  по  программам  общего  образования</t>
  </si>
  <si>
    <t>5.Охват  детей  в  возрасте  от  5  до  18  лет программами   дополнительного   образования  (удельный  вес  численности  детей, получающих    услуги    дополнительного образования, в общей  численности  детей в возрасте  от 5 до  18 лет)</t>
  </si>
  <si>
    <t>6.Доля   отдохнувших   и оздоровленных детей  в   летний период</t>
  </si>
  <si>
    <t>7.Доля  руководящих  и педагогических  работников     муниципальных  общеобразовательных  организаций,  своевременно  прошедших  повышение   квалификации   или   профессиональную  переподготовку,  в  общей  численности руководящих  и педагогических_x000D_
работников  организаций общего  образования</t>
  </si>
  <si>
    <t>8.Доля  учителей   в  возрасте  до  35  лет  в общей  численности  учителей  общеобразовательных  организаций</t>
  </si>
  <si>
    <t>9.Доля     выпускников      муниципальных   общеобразовательных организаций,  не  сдавших  единый  государственный  экзамен,  в  общей  численности    выпускников     муниципальных  общеобразовательных организаций</t>
  </si>
  <si>
    <t>10.Доля  обучающихся   9  классов,  не  прошедших    государственную     итоговую аттестацию   в  форме  ОГЭ,   в  общей численности   обучающихся    9   классов муниципальных   общеобразовательных организаций</t>
  </si>
  <si>
    <t>1.Охват населения района общественным  пассажирским транспортом</t>
  </si>
  <si>
    <t>2.Количество регулярных автобусных  маршрутов</t>
  </si>
  <si>
    <t>1.Доля населения Курьинского района, систематически занимающегося физической культурой и спортом, в общей численности населения Курьинского района в возрасте от 3 до 79 лет</t>
  </si>
  <si>
    <t>2.Уровень обеспеченности населения спортивными сооружениями исходя из единовременной пропускной способности объектов спорта</t>
  </si>
  <si>
    <t>3.Доля населения Курьинского района, занятого в экономике, занимающегося физической культурой и спортом,  в общей численности населения, занятого в экономике</t>
  </si>
  <si>
    <t>4.Доля учащихся и студентов, систематически занимающихся физической культурой и спортом, в общей численности учащихся и студентов</t>
  </si>
  <si>
    <t>5.Доля лиц с ограниченными возможностями здоровья и инвалидов, систематически занимающихся физической культурой и спортом,  в общей численности указанной категории населения</t>
  </si>
  <si>
    <t>6.Доля населения Курьинского района, выполнившего нормативы Всероссийского физкультурно-спортивного комплекса «Готов к труду и обороне» (ГТО), в общей численности населения, принявшего участие в выполнении нормативов испытаний (тестов) Всероссийского физкультурно-спортивного комплекса «Готов к труду и обороне» (ГТО);_x000D_
из них учащихся и студентов</t>
  </si>
  <si>
    <t>7.Эффективность использования объектов спорта</t>
  </si>
  <si>
    <t>1.Доля граждан, положительно оценивающих принадлежность к общности граждан РФ, (принявших участие в анкетировании), от общего числа граждан Курьин-ского района, принявших участие в анкетировании</t>
  </si>
  <si>
    <t>2.Доля граждан, положительно оценивающих состояние межнациональных отношений (по данным анкетирования), от общего числа граждан Курьин-ского района, принявших участие в анкетировании</t>
  </si>
  <si>
    <t>3.Численность участников мероприятий, направленных на этнокультурное развитие народов России, в Алтайском крае</t>
  </si>
  <si>
    <t>4.Число публикаций, в том числе в сети «Интернет», способствующих формированию гармоничных межнациональных отношений, включая материалы о народах Курьинского района, Алтайского края, их истории и культуре, общих достижениях</t>
  </si>
  <si>
    <t>1.Доля малоимущих граждан, получивших социальную поддержку, в общем числе малоимущих граждан, зарегистрированных в органах социальной защиты населения</t>
  </si>
  <si>
    <t>2.Объем средств из различных источников финансирования, направленных на оказание адресной социальной поддержки малоимущим гражданам и гражданам, попавшим в трудную жизненную ситуацию</t>
  </si>
  <si>
    <t>тыс. руб.</t>
  </si>
  <si>
    <t>3.Средний размер адресной помощи малообеспеченным категориям населения (с учетом пособия на ребенка и субсидий на оплату жилья и коммунальных услуг)</t>
  </si>
  <si>
    <t>рублей</t>
  </si>
  <si>
    <t>1.Уровень официально зарегистрированной безработицы в сельской местности</t>
  </si>
  <si>
    <t>2.Ввод  жилья в сельской местности</t>
  </si>
  <si>
    <t>кв.м</t>
  </si>
  <si>
    <t>3.Ввод новых рабочих мест</t>
  </si>
  <si>
    <t>количество рабочих мест</t>
  </si>
  <si>
    <t>4.Ремонт и ввод в действие (отремонтированных) локальных водопроводов</t>
  </si>
  <si>
    <t>км</t>
  </si>
  <si>
    <t>1.Доля инвалидов, положительно оценивающих уровень доступности приоритетных объектов и услуг в приоритетных сферах жизнедеятельности, в общей численности инвалидов</t>
  </si>
  <si>
    <t>2.Удельный вес приоритетных объектов в сфере культуры, доступных для инвалидов и других маломобильных групп населения, в общем количестве приоритетных объектов в сфере культуры</t>
  </si>
  <si>
    <t>3.Удельный вес приоритетных объектов в сфере образования, доступных для инвалидов и других маломобильных групп населения, в общем количестве приоритетных объектов в сфере образования</t>
  </si>
  <si>
    <t>4.Доля трудоустроенных граждан, относящихся к категории инвалидов, в общей численности указанной категории граждан, обратившихся в органы службы занятости с целью поиска подходящей работы</t>
  </si>
  <si>
    <t>1.Уровень занятости населения от населения в трудоспособном возрасте</t>
  </si>
  <si>
    <t>2.Доля безработных граждан, завершивших профессиональное обучение и получивших дополнительное  профессиональное образование по направлению органов службы занятости</t>
  </si>
  <si>
    <t>3.Численность женщин, завершивших профессиональное обучение и получивших дополнительное профессиональное образование в период отпуска по уходу за ребенком до достижения им возраста трех лет</t>
  </si>
  <si>
    <t>4.Численность школьников, охваченных услугами профессиональной ориентации</t>
  </si>
  <si>
    <t>1.Количество молодых семей, улучшивших свои жилищные условия</t>
  </si>
  <si>
    <t>семей</t>
  </si>
  <si>
    <t>2.в том числе с использованием ипотечных жилищных кредитов и займов</t>
  </si>
  <si>
    <t>1.Доля населения района, систематически занимающегося физической культурой и спортом, в общей численности населения района в возрасте от 3 до 79 лет</t>
  </si>
  <si>
    <t>2.Общий коэффициент смертности на 1000 человек населения</t>
  </si>
  <si>
    <t>чел.</t>
  </si>
  <si>
    <t>3.Охват населения мероприятиями по диспансеризации взрослого населения</t>
  </si>
  <si>
    <t>4.Охват населения  профилактическими осмотрами на туберкулез</t>
  </si>
  <si>
    <t>5.Объем средств израсходованных на мероприятия по охране труда в расчете на 1 работающего</t>
  </si>
  <si>
    <t>руб.</t>
  </si>
  <si>
    <t>1.Доля населения, систематически занимающегося физической культурой и спортом, в общей численности населения в возрасте от 3 до 79 лет</t>
  </si>
  <si>
    <t>1.Общий коэффициент смертности на 1000 человек населения</t>
  </si>
  <si>
    <t>2.Охват населения мероприятиями по диспансеризации взрослого населения</t>
  </si>
  <si>
    <t>3.Охват населения  профилактическими осмотрами на туберкулез</t>
  </si>
  <si>
    <t>4.Объем средств израсходованных на мероприятия по охране труда в расчете на 1 работающего</t>
  </si>
  <si>
    <t>1.Доля граждан, участвующих в мероприятиях по патриотическому воспитанию, по отношению к общему количеству граждан</t>
  </si>
  <si>
    <t>2.Количество молодых людей, призванных на службу в Вооруженные Силы Российской Федерации</t>
  </si>
  <si>
    <t>3.Количество действующих патриотических объединений, клубов</t>
  </si>
  <si>
    <t>1.Доля государственных и муниципальных служащих, прошедших повышение квалификации по вопросам противодействия экстремизму и идеологии терроризма, реализации этнокультурной и миграционной политики</t>
  </si>
  <si>
    <t>2.Число тематических семинаров-совещаний по вопросам противодействия экстремизму и идеологии терроризма, межнациональной конфликтности и незаконной миграции с участием сотрудников надзорных, правоохранительных органов и специальных служб, участвовавших в указанных совещаниях в рамках своей компетенции</t>
  </si>
  <si>
    <t>3.Число информационных сообщений: публикаций в СМИ (в т. ч. интернет-изданиях) района с целью информирования населения о мерах, принимаемых Администрацией Курьинского района в сфере противодействия экстремизму и идеологии терроризма</t>
  </si>
  <si>
    <t>4.Число сотрудников сфер СМИ, заинтересованных интернетпользователей, а также деятелей образования и культуры, подготовленных по вопросам формирования нетерпимости к идеологии экстремизма и терроризма в информационном, образовательном и социокультурном пространстве района</t>
  </si>
  <si>
    <t>1.Количество туристов</t>
  </si>
  <si>
    <t>тыс.человек</t>
  </si>
  <si>
    <t>2.Количество мест единовременного размещения</t>
  </si>
  <si>
    <t>мест</t>
  </si>
  <si>
    <t>3.Численность занятых в сфере туризма</t>
  </si>
  <si>
    <t>4.Количество туристических маршрутов</t>
  </si>
  <si>
    <t>1.Соотношение числа разводов супружеских пар к числу браков</t>
  </si>
  <si>
    <t>2.Удельный вес количества безнадзорных детей к общей численности детского населения</t>
  </si>
  <si>
    <t>3.Доля семей, находящихся в социально опасном положении, в общем числе семей с детьми</t>
  </si>
  <si>
    <t>4.Удельный вес детей-сирот  и детей оставшихся без попечения родителей, в общей численности детей от 0-17 лет</t>
  </si>
  <si>
    <t>5.Удельный вес  детей – сирот и детей оставшихся без попечения родителей переданных на воспитание в семьи, в общей численности  детей-сирот и детей, оставшихся без попечения родителей</t>
  </si>
  <si>
    <t>6.Количество социальных услуг, оказанных семьям с детьми, находящимся в трудной жизненной ситуации</t>
  </si>
  <si>
    <t>1.Уровень официально зарегистрированной безработицы (на конец периода)</t>
  </si>
  <si>
    <t>2.Уровень трудоустройства на постоянные и временные рабочие места граждан, обратившихся в службу занятости населения с целью поиска подходящей работы</t>
  </si>
  <si>
    <t>4.Напряженность на рынке труда</t>
  </si>
  <si>
    <t>чел/мест</t>
  </si>
  <si>
    <t>1.Привлечение к участию населения в мероприятиях экологического просвещения</t>
  </si>
  <si>
    <t>2.Ликвидация несанкционированных свалок, от количества выявленных</t>
  </si>
  <si>
    <t>3.Ремонт площадок для временного хранения бытовых отходов</t>
  </si>
  <si>
    <t>1.Количество субъектов малого и среднего предпринимательства</t>
  </si>
  <si>
    <t>2.Численность занятых в сфере малого и среднего предпринимательства</t>
  </si>
  <si>
    <t>3.Доля занятых в сфере малого и среднего предпринимательства в об-щей численности экономически активного населения</t>
  </si>
  <si>
    <t>4.Объема налоговых поступлений от субъектов малого и среднего предпринимательства в консолидированный бюджет района</t>
  </si>
  <si>
    <t>Результаты за 12 месяцев  2019 года</t>
  </si>
  <si>
    <t>Ожидаемый результат</t>
  </si>
  <si>
    <t>Полученный результат</t>
  </si>
  <si>
    <t>стабилизация показателя продолжительности жизни на уровне не ниже 71,1 года;_x000D_
достижение общего коэффициента рождаемости не ниже 13,3 человек на 1000 человек населения;_x000D_
снижение  значения общего коэффициента смертности на 1000 человек населения до 16,7;_x000D_
снижение значения коэффициента смертности в трудоспособном возрасте на 100 тыс. человек населения до 732;_x000D_
обеспечение отсутствия  младенческой смертности, уровень младенческой смертности равен 0;_x000D_
обеспечение отсутствия  материнской смертности, уровень материнской смертности равен 0;_x000D_
достижение показателя естественного прироста населения на 1000 чел. значения   -3,4;_x000D_
обеспечение возможности для помещения детей с 3 до 7 лет в дошкольные образовательные учреждения;_x000D_
обеспечение качества предоставления услуг дошкольного образования.</t>
  </si>
  <si>
    <t>За 12 месяцев 2019 года  программа не финансировалась. В отчетном периоде родилось 58 детей, умерло 152  человека, естественная убыль составила -94 человека. Коэффициент естественного прироста (убыли) населения составил   -10,5. Коэффициент смертности населения в трудоспособном возрасте составил 617 на 100 тыс. человек соответствующего возраста (умерло 25 человек).</t>
  </si>
  <si>
    <t>Замена 17 водогрейных котлов общей мощностью 4,8 Гкал.час.; прокладка 0,8 км сетей теплоснабжения, 3 км сетей водоснабжения, замена 50 единиц запорной арматуры;  монтаж линии Вл-0,4 кВа для резервного питания котельной от дизельной электростанции</t>
  </si>
  <si>
    <t>За 12 месяцев  2019 года на реализацию программы направлено 2164,32 тыс.руб. Снижение непроизводственных потерь в теплоснабжении составило 0,5%; по водоснабжению – 0%. Снижение  потребления электроэнергии на водозаборах  составила 0 тыс. квт. час.</t>
  </si>
  <si>
    <t>Охват профилактическими мероприятиями 70-90 процентов подростков и молодежи в возрасте от 11 до 25 лет; _x000D_
увеличение количества прошедших лечение и реабилитацию больных наркоманией, длительность ремиссии у которых составляет не менее 3 лет до 15%; _x000D_
повышение эффективности выявления и пресечения тяжких и особо тяжких преступлений в сфере незаконного оборота наркотических средств и психотропных веществ; _x000D_
повышение до 2% от общего количества обследованных по результатам медицинских обследований, связанных с призывом в армию, выявляемости лиц, потребляющих наркотики.</t>
  </si>
  <si>
    <t>За 12 месяцев  2019 года  на реализацию данной программы денежные средства не выделялись. В отчетном периоде с диагнозом «Наркомания» было зарегистрировано 4 человека. Проводились беседы и лекции о вреде потребления наркотических веществ.</t>
  </si>
  <si>
    <t>Формирование культурного единого пространства, создание условий для выравнивания доступа населения к культурным ценностям, информационным ресурсам и пользованию услугами учреждений культуры позволят достичь в 2022 году следующих показателей:_x000D_
увеличить количество участников клубных формирований, любительских объединений, формирований самодеятельного народного творчества до 1900 человек;_x000D_
довести количество посетителей мероприятий от общей численности населения района в год до 67%;_x000D_
довести количество посещений библиотек до 115 тыс.единиц, количество музейных экскурсий до 800 единиц, число посещений музеев до 9000 единиц;_x000D_
достичь количество экземпляров библиотечного фонда общедоступных библиотек на 1000 человек населения до 15 тыс.экз.;_x000D_
обеспечить равный  доступ населения к услугам учреждения культуры;_x000D_
улучшить материально-техническую базу;_x000D_
повысить качество проводимых мероприятий и оказания услуг учреждениям культуры и муниципальным образованиям района;_x000D_
обеспечить квалифицированными кадрами и повысить квалификации специалистов учреждения культуры;_x000D_
разнообразить формы работы с различными слоями населения._x000D_
обеспечить отсутствие штрафных санкций по сдаче отчетности и уплате налогов.</t>
  </si>
  <si>
    <t>На реализацию программы  за 12 месяцев  2019 года профинансировано 6716,3 тыс.руб. Приобретено новой  литературы 1040 экземпляров. Количество экземпляров библиотечного фонда составило 14100 экземпляров, количество посещений библиотек составило 104500. В отчетном периоде проведено 703 музейных экскурсий, музеи посетили 11484 чел.</t>
  </si>
  <si>
    <t>создание в Курьинском районе благоприятных условий для реализации потенциала молодёжи в интересах развития района и края;_x000D_
увеличение общего числа молодых людей, участвующих в реализации мероприятий программы до 1150 человек;_x000D_
увеличение численности молодых людей, принимающих участие в волонтёрской деятельности до 90 человек;_x000D_
увеличение численности молодых людей, участвующих в реализации мероприятий программы в сфере гражданского образования и патриотического воспитания, а также профилактики экстремизма, до 230 человек;_x000D_
улучшение качества оказываемой помощи молодым людям, оказавшимся в трудной жизненной ситуации;_x000D_
увеличение объёма выигранных грантов до 400 тысяч рублей в год.</t>
  </si>
  <si>
    <t>За 12 месяцев 2019 года  на реализацию программы профинансировано 279,49 тыс. руб. в том числе средств из местного бюджета в сумме 49,49 тыс.руб</t>
  </si>
  <si>
    <t>обеспечение социальными услугами не менее 90 % пожилых людей из числа обратившихся в учреждения социального обслуживания граждан, нуждающихся в социальной поддержке и социальном обслуживании; _x000D_
формирование групп из числа пожилых людей для обучения работе с компьютером общей численностью до 20 человек;_x000D_
100-процентное обеспечение бесплатными рецептами на приобретение необходимых медикаментов пожилых граждан, имеющих право на  льготы;_x000D_
увеличение числа клубных формирований для людей пожилого возраста (ветеранских объединений) до 15_x000D_
 увеличение  числа  участников клубных формирований для людей пожилого возраста (ветеранских объединений) до 150 человек;_x000D_
увеличение количества граждан старшего поколения, систематически занимающихся физической культурой и спортом до 160 человек;_x000D_
увеличение количества спортивно-оздоровительных и спортивно-массовых мероприятий, проводимых среди лиц пожилого возраста, на 20 %.</t>
  </si>
  <si>
    <t>За 12 месяцев 2019 года   на реализацию программы профинансировано из местного бюджета 30,0 тыс. рублей. Число граждан старшего поколения, занимающихся физической культурой и спортом, составляет 135 человек. Число участников клубных формирований для граждан пожилого возраста составляет 130 человек.</t>
  </si>
  <si>
    <t>сокращение смертности от дорожно-транспортных происшествий на 25% по сравнению с 2013 годом; _x000D_
сокращение социального риска к 2020 году в 1,2 раза по сравнению с 2013 годом; _x000D_
сокращение транспортного риска к 2020 году в 1,4 раза по сравнению с 2013 годом.</t>
  </si>
  <si>
    <t>За 12 месяцев 2019  года  профинансировано 1449,84 тыс. руб. В отчетном периоде зарегистрировано 9 дорожно-транспортных происшествий. Уровень безопасности дорожного движения составил 21,8 ед. на 10000 состоящих на учете транспортных средств (4135  трансп. Ед.). Социальный риск составил 22 чел. На 100 тыс. человек (2человека погибли  при ДТП), транспортный риск составил 4,8  человека на 10 тыс. транспортных средств.</t>
  </si>
  <si>
    <t>повысить эффективность государственной системы профилактики правонарушений, привлечь к деятельности по предупреждению правонарушений организации всех организационно-правовых форм и форм собственности, а также общественные объединения, увеличить количество привлекаемых к охране общественного порядка граждан;_x000D_
уменьшить удельный вес преступлений совершенных в состоянии алкогольного опьянения от общего числа расследованных преступлений;_x000D_
обеспечить безопасность дорожного движения, снижение аварийности и травм;_x000D_
уменьшить общее число совершаемых преступлений, в том числе на улицах и в других общественных местах;_x000D_
уменьшить количество преступлений, совершенных лицами, ранее судимыми и преступлений, совершенных на бытовой почве;_x000D_
улучшить работу по профилактике правонарушений в среде несовершеннолетних и молодежи, уменьшить количество преступлений совершенных несовершеннолетними;_x000D_
снизить количество преступлений, cвязанных с незаконным оборотом  наркотических средств и психотропных веществ;_x000D_
повысить уровень доверия населения к правоохранительным органам;_x000D_
уменьшить количество преступлений с использованием огнестрельного оружия;_x000D_
повысить оснащенность материально-технической базой службы участковых уполномоченных полиции</t>
  </si>
  <si>
    <t>За 12 месяцев 2019 года на реализацию программы израсходовано 113,7 тыс.руб. из м/б на оплату расходов за пользование кнопками тревожной сигнализации в образовательных учреждениях. В отчетном периоде зарегистрировано 142 преступления (за 12 месяцев 2018 года–112 преступлений), уровень преступности составил 15,8 ед. на 1000 человек населения.</t>
  </si>
  <si>
    <t>увеличение доли детей в возрасте от 3 до 7 лет, которым предоставлена возможность получать услуги  дошкольного образования, в общей численности детей в возрасте от 3 до 7 лет, скорректированной на численность детей в возрасте от 5 до 7 лет, обучающихся в школе, до 100%;_x000D_
сокращение разрыва между средним баллом единого государственного экзамена (в расчете на 1 предмет) в 10 процентах школ с лучшими результатами единого государственного экзамена и средним баллом единого государственного экзамена (в расчете на 1 предмет) в 10 процентах школ с худшими результатами единого государственного экзамена до 1,2;_x000D_
увеличение   доли   обучающихся муниципальных общеобразовательных   организаций,  которым  предоставлена  возможность  обучаться в современных условиях, до  92%;_x000D_
увеличение удельного веса численности руководителей муниципальных организаций дошкольного образования, общеобразовательных организаций и организаций дополнительного образования детей, прошедших в течение последних трех лет повышение квалификации или про-фессиональную переподготовку, в общей численности руководителей организаций дошкольного, общего, дополнительного образования детей до 98%.</t>
  </si>
  <si>
    <t>За 12 месяцев  2019 года на реализацию программы направлено 81981,1 тыс.руб. на развитие дошкольного, общего и дополнительного  образования, компенсационные выплаты на питание учащимся из малообеспеченных семей, на проведение детской оздоровительной кампании.  Доля пед. Работников, прошедших курсы повышения квалификации составила  99%  (146 чел). Доля обучающихся общеобразовательных организаций по новым федеральным государственным образовательным стандартам общего образования составила  94,0 %.</t>
  </si>
  <si>
    <t>сохранение существующих рейсов и охвата населения района пассажирским транспортом,_x000D_
улучшение качества пассажирских услуг</t>
  </si>
  <si>
    <t>За 12 месяцев  2019 года  на реализацию программы направлено 420,0 тыс.руб. из местного бюджета. Охват населения района общественным пассажирским транспортом составляет 97,0%. Количество регулярных автобусных маршрутов – 6.</t>
  </si>
  <si>
    <t>Увеличение доли жителей района, регулярно занимающихся физической культурой и спортом к 2020 году до 48 % от общего числа жителей;_x000D_
Улучшение физической подготовки детей, юношества, молодёжи;_x000D_
Подготовка в районе спортсменов высокой квалификации и спортивного резерва;_x000D_
Активизация спортивно-массовой работы в селах;_x000D_
Укрепление материально-технической базы;_x000D_
Сокращение миграции молодёжи за пределы района;_x000D_
Сохранение и качественное улучшение кадрового потенциала учреждений физической культуры и спорта.</t>
  </si>
  <si>
    <t>В отчетном периоде на реализацию программы профинансировано 2122,4 тыс.руб.  на проведение спортивных мероприятий. За 12 месяцев  2019 года доля населения, систематически занимающегося физической культурой и спортом, составила  42% (3549 человек).</t>
  </si>
  <si>
    <t>совершенствование форм и методов работы органов  местного самоуправления по реализации Концепции государственной национальной политики в Курьинском районе, противодействию экстремизму, проявлениям ксенофобии,    национальной    и    расовой нетерпимости;             _x000D_
распространение и развитие культуры  интернационализма,  межэтнического согласия, национальной и религиозной терпимости  в  обществе, молодежной среде, среди учащихся и воспитанников образовательных учреждений;                                              _x000D_
формирование    нетерпимости    к фактам террористических     и     экстремистских     проявлений, ксенофобии;_x000D_
формирование толерантного, гуманного и уважительного отношения к представителям  иных этнических и конфессиональных сообществ;              _x000D_
формирование единого информационного  пространства  для пропаганды и  распространения  на  территории  Курьинского района  идей  толерантности,  гражданской солидарности, уважения к другим культурам,  в  том  числе через районную газету «Патриот Алтая», Интернет-ресурсы.</t>
  </si>
  <si>
    <t>За 12 месяцев  2019 года  программа не финансировалась. Доля граждан, положительно оценивающих состояние межнациональных отношений от общего числа граждан Курьинского района, принявших участие в анкетировании, составила 90%.</t>
  </si>
  <si>
    <t>Ежегодная социальная поддержка в денежной или натуральной форме около 5800 малоимущих граждан, позволяющая повысить их доход; _x000D_
оптимизация расходов на выплату субсидий; _x000D_
ежегодное оздоровление не менее 75 процентов детей из семей, находящихся в трудной жизненной ситуации</t>
  </si>
  <si>
    <t>За 12 месяцев  2019 года детское пособие выплачено 675 получателям на сумму 6632,7 тыс.руб.; субсидий выплачено 527 семьям на сумму 10098,8 тыс.рублей. Материальную помощь получили  177 граждан на сумму 231,04 тыс.руб.; натуральная помощь  оказана 44 гражданам. Организационными мероприятиями охвачено 2815 человека. Средний размер адресной помощи малообеспеченным категориям населения составил  4036 рублей.  В органах социальной защиты населения зарегистрировано 5379 малоимущих граждан, из них получили социальную поддержку 4303  человека  или  80 %.</t>
  </si>
  <si>
    <t>снижение до 2,2% уровня официально зарегистрированной безработицы;_x000D_
ввод в эксплуатацию жилья площадью около 12 тыс. кв. м;, _x000D_
улучшение жилищных условий 25 сельских семей, в том числе 15 молодых семей и молодых специалистов;_x000D_
предоствление не менее 20 грантов, направленных на поддержку инициатив местных сообществ;_x000D_
создание более 700 новых рабочих мест;_x000D_
ремонт и ввод в действие не менее 15 км локальных водопроводов.</t>
  </si>
  <si>
    <t>За 12 месяцев  2019 года  на реализацию программы  израсходовано средств в сумме 22718,3 тыс.руб., на улучшение жилищных условий молодых семей и молодых специалистов – 5075,86 тыс.руб., на развитие улично-дорожной сети. Уровень безработицы в отчетном периоде составил 2,57% (за 12 месяцев  2018года – 2,25%). Введено 85 новых рабочих мест. Введено жилья в сельской местности 829 кв.м.</t>
  </si>
  <si>
    <t>увеличение доли инвалидов, положительно оценивающих уровень доступности приоритетных объектов и услуг в приоритетных сферах жизнедеятельности, в общей численности инвалидов до 50%;_x000D_
увеличение удельного веса приоритетных объектов в сфере образования, доступных для инвалидов и других маломобильных групп населения, в общем количестве приоритетных объектов в сфере образования до  47%;_x000D_
увеличение удельного веса приоритетных объектов в сфере культуры, доступных для инвалидов и других маломобильных групп населения, в общем количестве приоритетных объектов в сфере культуры до  45%;_x000D_
увеличение удельного веса приоритетных объектов в сфере оказания муниципальных услуг, доступных для инвалидов и других маломобильных групп населения, в общем количестве приоритетных объектов в сфере оказания муниципальных услуг до  100%; _x000D_
сохранение уровня трудоустройства (80%) инвалидов на постоянные и временные рабочие  места,  в общем числе инвалидов, обратившихся в органы службы занятости.</t>
  </si>
  <si>
    <t>За 12 месяцев 2019 года  программа не финансировалась. В отчетном периоде в службу занятости обратилось  8 инвалидов,  трудоустроено  7 инвалидов.</t>
  </si>
  <si>
    <t>наличие комплексной системы мониторинга и прогнозирования потребности экономики Курьинского района в кадрах необходимой квалификации и регулирования объемов и профилей подготовки квалифицированных кадров;_x000D_
формирование эффективных механизмов взаимодействия, органов местного самоуправления, бизнеса и образования в области кадрового обеспечения экономики;_x000D_
укомплектование учреждений социальной сферы квалифицированными кадрами и закрепление на селе молодых специалистов;_x000D_
повышение образовательного уровня работников муниципальных учреждений, овладение новыми организационными и информационными технологиями, необходимыми для реализации функций муниципального регулирования социально-экономических процессов, и как следствие, повышение результативности муниципального управления;_x000D_
повышение качества подготовки профессиональных кадров, обеспечивающего оптимальное взаимодействие сферы профессионального образования со сферой труда;_x000D_
в количественном выражении:_x000D_
рост уровня занятости населения с 54,7% в 2013 году до 55,3% в 2020 году;_x000D_
охват школьников услугами профессиональной ориентации до 100%.</t>
  </si>
  <si>
    <t>На реализацию программы  направлено 165,5 тыс.руб. на компенсацию  расходов по арендной плате за жилое помещение отраслей бюджетной сферы (врачи, учителя).  За 12 месяцев  2019 года  17  человек  прошли профессиональное обучение. Уровень занятости населения от населения в трудоспособном возрасте составил 55,0 %.</t>
  </si>
  <si>
    <t>успешное выполнение мероприятий программы в 2016 – 2020 годах позволит  обеспечить жильем 20 молодых семей Курьинского района путем привлечения в жилищную сферу дополнительных финансовых средств банков и других организаций, предоставляющих ипотечные жилищные кредиты и займы, а также собственных средств граждан</t>
  </si>
  <si>
    <t>За 12 месяцев 2019 года  на реализацию программы профинансировано  5994,2  тыс.руб., в т.ч. 3752,2 тыс. руб. из внебюджетных источников.  В отчетном периоде 4 молодые семьи улучшили жилищные условия (2 семьи  - приобретение  жилья, 2 семьи - строительством дома).</t>
  </si>
  <si>
    <t>увеличение доли населения, систематически занимающегося физической культурой и спортом, в общей численности населения в возрасте от 3 до 79 лет  к 2020 году – 48%;_x000D_
внедрение Всероссийского физкультурно-спортивного комплекса  ГТО в Курьинском районе;_x000D_
увеличение ожидаемой продолжительности жизни населения;_x000D_
снижение смертности от всех причин до 14 на 1000 человек населения;_x000D_
отсутствие младенческой смертности;_x000D_
увеличение охвата диспансеризацией взрослого населения до 32%_x000D_
повышение информированности населения по вопросам профилактики сердечно-сосудистых заболеваний, онкологических, туберкулеза;_x000D_
повышение уровня информированности населения по вопросам здорового образа жизни, рациональному питанию, двигательной активности, потребления алкоголя и табака;_x000D_
увеличение охвата профилактическими осмотрами на туберкулез до 90 %;_x000D_
увеличение количества средств израсходованных на мероприятия по охране труда в расчете на 1 работающего на 30 %.</t>
  </si>
  <si>
    <t>За 12 месяцев 2019 года на реализацию программы профинансировано 2895,87 тыс.руб. на приобретение вакцин для иммунизации по эпидемическим показаниям детского населения. Профилактическими осмотрами на туберкулёз охвачено 8569 чел., мероприятиями по диспансеризации взрослого населения охвачено 1720 человек. Объем средств, израсходованных на мероприятия по охране труда в расчете на 1 работающего, составил 8772 рублей.</t>
  </si>
  <si>
    <t>увеличение доли граждан, участвующих в мероприятиях по патриотическому воспитанию, до 60%;_x000D_
увеличение доли молодых людей, призванных на службу в Вооруженные Силы Российской Федерации;_x000D_
увеличение количества патриотических объединений, клубов до 7</t>
  </si>
  <si>
    <t>За 12 месяцев  2019 года на реализацию МП «Патриотическое воспитание граждан в Курьинском районе» на 2016 – 2020 годы направлено средств в сумме 400,856 тыс.руб. в т.ч. 337,86 тыс.руб. из местного бюджета. На территории района работают 5 военно-патриотических клубов, в которых занимаются 65 человек.</t>
  </si>
  <si>
    <t>увеличение до 1% доли государственных и муниципальных служащих, прошедших курсы повышения квалификации по вопросам противодействия экстремизму и идеологии терроризма,_x000D_
реализации этнокультурной и миграционной политики;_x000D_
увеличение до 2 в год числа тематических семинаров-совещаний по вопросам противодействия экстремизму и идеологии терроризма, межнациональной конфликтности и незаконной миграции с участием сотрудников надзорных и правоохранительных органов, участвовавших в совещаниях в рамках своей компетенции; _x000D_
увеличение до 4 человек числа сотрудников сфер средств массовой информации, заинтересованных интернет-пользователей, а также деятелей образования и культуры, подготовленных по вопросам формирования нетерпимости к идеологии экстремизма и терроризма в информационном, образовательном и социокультурном пространстве региона; _x000D_
сохранение на уровне 18% (не более) индекса интолерантности молодежи (по данным социологических опросов);_x000D_
увеличение до 2 в год числа информационных сообщений: публикаций, в средствах массовой информации (в т.ч. Интернет-изданиях) района с целью информирования населения о мерах, принимаемых территориальными органами федеральных органов государственной власти, органами исполнительной власти района, Администрацией района в сфере противодействия экстремизму и идеологии терроризма.</t>
  </si>
  <si>
    <t>В отчетном периоде программа не финансировалась. За 12 месяцев  2019 года в СМИ района  с целью информирования населения о мерах, принимаемых  Администрацией Курьинского района в сфере противодействия экстремизму и идеологии терроризма, опубликовано  четыре статьи, проведено  три семинар-совещания по вопросам противодействия экстремизму и идеологии терроризма.</t>
  </si>
  <si>
    <t>создание и функционирование современной инфраструктуры туристской отрасли;_x000D_
создание новых рабочих мест в туристской и сопряженных отраслях;_x000D_
обеспечение конкурентоспособности Курьинского района в сфере туризма за счет представления новых туристических маршрутов и объектов посещения;_x000D_
рост туристских потоков к концу срока реализации программ;_x000D_
формирование системы качественного обслуживания туристов и создание условий для круглогодичного приема туристских групп;_x000D_
привлечение внебюджетных инвестиций на развитие индустрии туризма; _x000D_
создание трех торговых точек по продаже сувенирной продукции и изделий народных промыслов (с. Курья, с. Колывань, п. имени 8 Марта)</t>
  </si>
  <si>
    <t>За 12 месяцев  2019 года  программа не финансировалась. Количество туристов  составило 59827 чел.</t>
  </si>
  <si>
    <t>отсутствие  безнадзорных детей;  увеличение количества социальных услуг оказанных семьям с детьми, находящимися в трудной жизненной   ситуации  (до 3500  услуг в 2022 году);  снижение количества семей с детьми, находящихся в   социально опасном положении (к 2022 году до 1,1% от общего количества семей с детьми);уменьшение количества беременных женщин и  матерей, оказавшихся в трудной жизненной ситуации  или социально опасном положении, на 30%;уменьшение  удельного веса детей-сирот и детей, оставшихся без попечения родителей в общей_x000D_
численности детей от 0 до 17 лет (к 2022 году до 1%) .</t>
  </si>
  <si>
    <t>За 12 месяцев 2019 года по району зарегистрировано 38 браков  и 36  разводов. Удельный вес количества безнадзорных детей составил 0% . Доля семей, находящихся в социально опасном положении составила 0,9% (13 семей - в них 39 детей) к общему числу семей с детьми (1394 семьи с детьми). Удельный вес детей-сирот составил 1,44% (23 ребёнка). Удельный вес  детей – сирот и детей, оставшихся без попечения родителей, переданных на воспитание в семьи, в общей численности  детей-сирот и детей, оставшихся без попечения родителей, составил 0%. На реализацию программы направлено средств в сумме  5439,7 тыс.рублей.</t>
  </si>
  <si>
    <t>снижение к концу 2020 года уровня зарегистрированной безработицы к трудоспособному населению до  2,2 %;_x000D_
достижение удельного веса работников, занятых на рабочих местах, прошедших специальную оценку условий труда (аттестацию рабочих мест), в общем количестве работников организаций Курьинского района на уровне  96,0 %.</t>
  </si>
  <si>
    <t>На реализацию программы профинансировано 8178,15 тыс.рублей. В отчетном периоде  уровень безработицы составил  2,57% (за 12 месяцев  2018 года – 2,25%). Рабочих мест введено 85 при годовом плане 90. В службу занятости обратилось 324 человека, трудоустроено на постоянные и временные места 177 чел., уровень трудоустройства составил 54,6%.</t>
  </si>
  <si>
    <t>усовершенствование системы обращения с отходами на территории Курьинского района посредством:_x000D_
- разработки муниципального правового акта, регламентирующего обращение с отходами на территории Курьинского района;_x000D_
- разработки проектной документации для   объектов размещения отходов на территории Курьинского района;_x000D_
- обеспечения органов местного самоуправления информацией в сфере обращения с отходами;_x000D_
- ежегодного увеличения участников мероприятий экологического просвещения не менее чем на 20%;_x000D_
- увеличение доли ликвидированных несанкционированных свалок от количества выявленных.</t>
  </si>
  <si>
    <t>За 12 месяцев 2019 года на реализацию программы  направлено денежных средств в  сумме 224 тыс.руб. из местного бюджета на  обустройство существующих санкционированных объектов накопления и размещения твердых бытовых отходов в районе.</t>
  </si>
  <si>
    <t>- ежегодное увеличение количества субъектов малого и среднего предпринимательства не менее чем на 10 единиц;_x000D_
- ежегодное увеличение численности занятых в сфере малого и среднего предпринимательства в районе не менее чем на 10 человек;_x000D_
- ежегодное увеличение доли занятых в сфере малого и среднего предпринимательства в общей численности экономически активного населения района не менее чем на 1% в год;_x000D_
- ежегодное увеличение объема налоговых поступлений от субъектов малого и среднего предпринимательства в консолидированный бюджет района не менее чем на 10%;_x000D_
- ежегодное увеличение товарооборота в результате развития субъектов малого и среднего предпринимательства на 10%;</t>
  </si>
  <si>
    <t>В отчетном периоде программа не финансировалась.  Количество субъектов составляет  270 субъектов; численность занятых в сфере МСП составила 724 чел.; доля занятых в малом и среднем предпринимательстве в общей численности экономически активного населения  составила 30,9%.  Объем налоговых поступлений от субъектов МСП в бюджет района  составил 8203,0 тыс.руб. (за 12 месяцев  2018 года – 18075,7 тыс.рублей).</t>
  </si>
  <si>
    <t>Финансирование за 12 месяцев  2019 года</t>
  </si>
  <si>
    <t>Всего</t>
  </si>
  <si>
    <t>в т.ч.кап. вложения</t>
  </si>
  <si>
    <t xml:space="preserve">в том числе </t>
  </si>
  <si>
    <t>ФБ</t>
  </si>
  <si>
    <t>КБ</t>
  </si>
  <si>
    <t>МБ</t>
  </si>
  <si>
    <t>ВИ</t>
  </si>
  <si>
    <t>План по программе на  2019г.</t>
  </si>
  <si>
    <t>Фактически освоено за 12 месяцев  2019г.</t>
  </si>
  <si>
    <t>Выполнение за 12 месяцев  2019г. от плана по программе, %</t>
  </si>
</sst>
</file>

<file path=xl/styles.xml><?xml version="1.0" encoding="utf-8"?>
<styleSheet xmlns="http://schemas.openxmlformats.org/spreadsheetml/2006/main">
  <fonts count="5">
    <font>
      <sz val="11"/>
      <color theme="1"/>
      <name val="Calibri"/>
      <family val="2"/>
      <charset val="204"/>
      <scheme val="minor"/>
    </font>
    <font>
      <sz val="12"/>
      <color theme="1"/>
      <name val="Times New Roman"/>
      <family val="1"/>
      <charset val="204"/>
    </font>
    <font>
      <b/>
      <sz val="12"/>
      <color theme="1"/>
      <name val="Times New Roman"/>
      <family val="1"/>
      <charset val="204"/>
    </font>
    <font>
      <b/>
      <sz val="11"/>
      <color theme="1"/>
      <name val="Times New Roman"/>
      <family val="1"/>
      <charset val="204"/>
    </font>
    <font>
      <sz val="11"/>
      <color theme="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0" borderId="0" xfId="0" applyFont="1" applyAlignment="1">
      <alignment vertical="top" wrapText="1"/>
    </xf>
    <xf numFmtId="0" fontId="1" fillId="0" borderId="0" xfId="0" applyFont="1" applyAlignment="1">
      <alignment horizontal="right" vertical="top" wrapText="1"/>
    </xf>
    <xf numFmtId="0" fontId="2" fillId="0" borderId="0" xfId="0" applyFont="1" applyAlignment="1">
      <alignment horizontal="centerContinuous" vertical="top" wrapText="1"/>
    </xf>
    <xf numFmtId="0" fontId="1" fillId="0" borderId="0" xfId="0" applyFont="1" applyAlignment="1">
      <alignment horizontal="centerContinuous" vertical="top" wrapText="1"/>
    </xf>
    <xf numFmtId="0" fontId="1" fillId="0" borderId="0" xfId="0" applyFont="1" applyAlignment="1">
      <alignment horizontal="center" vertical="top" wrapText="1"/>
    </xf>
    <xf numFmtId="0" fontId="1" fillId="0" borderId="1" xfId="0" applyFont="1" applyBorder="1" applyAlignment="1">
      <alignment horizontal="center" vertical="top" wrapText="1"/>
    </xf>
    <xf numFmtId="0" fontId="1" fillId="0" borderId="1" xfId="0" applyFont="1" applyBorder="1" applyAlignment="1">
      <alignment horizontal="right" vertical="top" wrapText="1"/>
    </xf>
    <xf numFmtId="0" fontId="1" fillId="0" borderId="1" xfId="0" applyFont="1" applyBorder="1" applyAlignment="1">
      <alignment vertical="top" wrapText="1"/>
    </xf>
    <xf numFmtId="0" fontId="1" fillId="0" borderId="1" xfId="0" quotePrefix="1" applyFont="1" applyBorder="1" applyAlignment="1">
      <alignment horizontal="right" vertical="top" wrapText="1"/>
    </xf>
    <xf numFmtId="0" fontId="2" fillId="0" borderId="1" xfId="0" applyFont="1" applyBorder="1" applyAlignment="1">
      <alignment horizontal="right" vertical="top" wrapText="1"/>
    </xf>
    <xf numFmtId="0" fontId="2" fillId="0" borderId="1" xfId="0" applyFont="1" applyBorder="1" applyAlignment="1">
      <alignment vertical="top" wrapText="1"/>
    </xf>
    <xf numFmtId="0" fontId="2" fillId="0" borderId="1" xfId="0" quotePrefix="1" applyFont="1" applyBorder="1" applyAlignment="1">
      <alignment horizontal="right" vertical="top" wrapText="1"/>
    </xf>
    <xf numFmtId="0" fontId="4" fillId="0" borderId="0" xfId="0" applyFont="1" applyAlignment="1">
      <alignment vertical="top" wrapText="1"/>
    </xf>
    <xf numFmtId="0" fontId="4" fillId="0" borderId="0" xfId="0" applyFont="1" applyAlignment="1">
      <alignment horizontal="right" vertical="top" wrapText="1"/>
    </xf>
    <xf numFmtId="0" fontId="3" fillId="0" borderId="0" xfId="0" applyFont="1" applyAlignment="1">
      <alignment horizontal="left" vertical="top"/>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right" vertical="top" wrapText="1"/>
    </xf>
    <xf numFmtId="0" fontId="3" fillId="0" borderId="1" xfId="0" applyFont="1" applyBorder="1" applyAlignment="1">
      <alignment vertical="top" wrapText="1"/>
    </xf>
    <xf numFmtId="0" fontId="4" fillId="0" borderId="1" xfId="0" applyFont="1" applyBorder="1" applyAlignment="1">
      <alignment vertical="top" wrapText="1"/>
    </xf>
    <xf numFmtId="0" fontId="4" fillId="0" borderId="1" xfId="0" quotePrefix="1" applyFont="1" applyBorder="1" applyAlignment="1">
      <alignment horizontal="right" vertical="top" wrapText="1"/>
    </xf>
    <xf numFmtId="0" fontId="2" fillId="0" borderId="1" xfId="0" applyFont="1" applyBorder="1" applyAlignment="1">
      <alignment horizontal="right" vertical="top" wrapText="1"/>
    </xf>
    <xf numFmtId="0" fontId="0" fillId="0" borderId="1" xfId="0" applyBorder="1" applyAlignment="1">
      <alignment horizontal="right" vertical="top" wrapText="1"/>
    </xf>
    <xf numFmtId="0" fontId="2" fillId="0" borderId="1" xfId="0" applyFont="1" applyBorder="1" applyAlignment="1">
      <alignment vertical="top" wrapText="1"/>
    </xf>
    <xf numFmtId="0" fontId="0" fillId="0" borderId="1" xfId="0" applyBorder="1" applyAlignment="1">
      <alignment vertical="top" wrapText="1"/>
    </xf>
    <xf numFmtId="0" fontId="1" fillId="0" borderId="1" xfId="0" quotePrefix="1" applyFont="1" applyBorder="1" applyAlignment="1">
      <alignment horizontal="right" vertical="top" wrapText="1"/>
    </xf>
    <xf numFmtId="0" fontId="1" fillId="0" borderId="1" xfId="0" applyFont="1" applyBorder="1" applyAlignment="1">
      <alignment horizontal="right" vertical="top" wrapText="1"/>
    </xf>
    <xf numFmtId="0" fontId="1" fillId="0" borderId="1" xfId="0" applyFont="1" applyBorder="1" applyAlignment="1">
      <alignment vertical="top" wrapText="1"/>
    </xf>
    <xf numFmtId="0" fontId="1" fillId="0" borderId="1" xfId="0" applyFont="1" applyBorder="1" applyAlignment="1">
      <alignment horizontal="center" vertical="top" wrapText="1"/>
    </xf>
    <xf numFmtId="0" fontId="4" fillId="0" borderId="1"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B28"/>
  <sheetViews>
    <sheetView workbookViewId="0"/>
  </sheetViews>
  <sheetFormatPr defaultRowHeight="15.75"/>
  <cols>
    <col min="1" max="1" width="5.7109375" style="2" customWidth="1"/>
    <col min="2" max="2" width="80.7109375" style="1" customWidth="1"/>
    <col min="3" max="16384" width="9.140625" style="1"/>
  </cols>
  <sheetData>
    <row r="1" spans="1:2">
      <c r="A1" s="3" t="s">
        <v>0</v>
      </c>
      <c r="B1" s="4"/>
    </row>
    <row r="2" spans="1:2">
      <c r="A2" s="3" t="s">
        <v>1</v>
      </c>
      <c r="B2" s="4"/>
    </row>
    <row r="3" spans="1:2" s="5" customFormat="1" ht="31.5">
      <c r="A3" s="6" t="s">
        <v>2</v>
      </c>
      <c r="B3" s="6" t="s">
        <v>3</v>
      </c>
    </row>
    <row r="4" spans="1:2" ht="31.5">
      <c r="A4" s="7">
        <v>1</v>
      </c>
      <c r="B4" s="8" t="s">
        <v>4</v>
      </c>
    </row>
    <row r="5" spans="1:2" ht="47.25">
      <c r="A5" s="7">
        <v>2</v>
      </c>
      <c r="B5" s="8" t="s">
        <v>5</v>
      </c>
    </row>
    <row r="6" spans="1:2" ht="31.5">
      <c r="A6" s="7">
        <v>3</v>
      </c>
      <c r="B6" s="8" t="s">
        <v>6</v>
      </c>
    </row>
    <row r="7" spans="1:2">
      <c r="A7" s="7">
        <v>4</v>
      </c>
      <c r="B7" s="8" t="s">
        <v>7</v>
      </c>
    </row>
    <row r="8" spans="1:2">
      <c r="A8" s="7">
        <v>5</v>
      </c>
      <c r="B8" s="8" t="s">
        <v>8</v>
      </c>
    </row>
    <row r="9" spans="1:2" ht="31.5">
      <c r="A9" s="7">
        <v>6</v>
      </c>
      <c r="B9" s="8" t="s">
        <v>9</v>
      </c>
    </row>
    <row r="10" spans="1:2" ht="47.25">
      <c r="A10" s="7">
        <v>7</v>
      </c>
      <c r="B10" s="8" t="s">
        <v>10</v>
      </c>
    </row>
    <row r="11" spans="1:2" ht="31.5">
      <c r="A11" s="7">
        <v>8</v>
      </c>
      <c r="B11" s="8" t="s">
        <v>11</v>
      </c>
    </row>
    <row r="12" spans="1:2" ht="31.5">
      <c r="A12" s="7">
        <v>9</v>
      </c>
      <c r="B12" s="8" t="s">
        <v>12</v>
      </c>
    </row>
    <row r="13" spans="1:2">
      <c r="A13" s="7">
        <v>10</v>
      </c>
      <c r="B13" s="8" t="s">
        <v>13</v>
      </c>
    </row>
    <row r="14" spans="1:2" ht="31.5">
      <c r="A14" s="7">
        <v>11</v>
      </c>
      <c r="B14" s="8" t="s">
        <v>14</v>
      </c>
    </row>
    <row r="15" spans="1:2" ht="31.5">
      <c r="A15" s="7">
        <v>12</v>
      </c>
      <c r="B15" s="8" t="s">
        <v>15</v>
      </c>
    </row>
    <row r="16" spans="1:2" ht="31.5">
      <c r="A16" s="7">
        <v>13</v>
      </c>
      <c r="B16" s="8" t="s">
        <v>16</v>
      </c>
    </row>
    <row r="17" spans="1:2" ht="47.25">
      <c r="A17" s="7">
        <v>14</v>
      </c>
      <c r="B17" s="8" t="s">
        <v>17</v>
      </c>
    </row>
    <row r="18" spans="1:2">
      <c r="A18" s="7">
        <v>15</v>
      </c>
      <c r="B18" s="8" t="s">
        <v>18</v>
      </c>
    </row>
    <row r="19" spans="1:2" ht="31.5">
      <c r="A19" s="7">
        <v>16</v>
      </c>
      <c r="B19" s="8" t="s">
        <v>19</v>
      </c>
    </row>
    <row r="20" spans="1:2" ht="31.5">
      <c r="A20" s="7">
        <v>17</v>
      </c>
      <c r="B20" s="8" t="s">
        <v>20</v>
      </c>
    </row>
    <row r="21" spans="1:2" ht="47.25">
      <c r="A21" s="7">
        <v>18</v>
      </c>
      <c r="B21" s="8" t="s">
        <v>21</v>
      </c>
    </row>
    <row r="22" spans="1:2" ht="31.5">
      <c r="A22" s="7">
        <v>19</v>
      </c>
      <c r="B22" s="8" t="s">
        <v>22</v>
      </c>
    </row>
    <row r="23" spans="1:2" ht="31.5">
      <c r="A23" s="7">
        <v>20</v>
      </c>
      <c r="B23" s="8" t="s">
        <v>23</v>
      </c>
    </row>
    <row r="24" spans="1:2" ht="31.5">
      <c r="A24" s="7">
        <v>21</v>
      </c>
      <c r="B24" s="8" t="s">
        <v>24</v>
      </c>
    </row>
    <row r="25" spans="1:2">
      <c r="A25" s="7">
        <v>22</v>
      </c>
      <c r="B25" s="8" t="s">
        <v>25</v>
      </c>
    </row>
    <row r="26" spans="1:2" ht="31.5">
      <c r="A26" s="7">
        <v>23</v>
      </c>
      <c r="B26" s="8" t="s">
        <v>26</v>
      </c>
    </row>
    <row r="27" spans="1:2" ht="47.25">
      <c r="A27" s="7">
        <v>24</v>
      </c>
      <c r="B27" s="8" t="s">
        <v>27</v>
      </c>
    </row>
    <row r="28" spans="1:2" ht="31.5">
      <c r="A28" s="7">
        <v>25</v>
      </c>
      <c r="B28" s="8" t="s">
        <v>28</v>
      </c>
    </row>
  </sheetData>
  <pageMargins left="0.78740157480314998" right="0.31496062992126" top="0.39370078740157499" bottom="0.59" header="0.3" footer="0.31496062992126"/>
  <pageSetup paperSize="9" orientation="portrait" r:id="rId1"/>
  <headerFooter>
    <oddFooter>&amp;RСтр. &amp;P&amp;L&amp;D</oddFooter>
  </headerFooter>
</worksheet>
</file>

<file path=xl/worksheets/sheet2.xml><?xml version="1.0" encoding="utf-8"?>
<worksheet xmlns="http://schemas.openxmlformats.org/spreadsheetml/2006/main" xmlns:r="http://schemas.openxmlformats.org/officeDocument/2006/relationships">
  <dimension ref="A1:B30"/>
  <sheetViews>
    <sheetView workbookViewId="0"/>
  </sheetViews>
  <sheetFormatPr defaultRowHeight="15.75"/>
  <cols>
    <col min="1" max="1" width="5.7109375" style="2" customWidth="1"/>
    <col min="2" max="2" width="80.7109375" style="1" customWidth="1"/>
    <col min="3" max="16384" width="9.140625" style="1"/>
  </cols>
  <sheetData>
    <row r="1" spans="1:2">
      <c r="A1" s="3" t="s">
        <v>0</v>
      </c>
      <c r="B1" s="4"/>
    </row>
    <row r="2" spans="1:2">
      <c r="A2" s="3" t="s">
        <v>1</v>
      </c>
      <c r="B2" s="4"/>
    </row>
    <row r="3" spans="1:2" s="5" customFormat="1" ht="31.5">
      <c r="A3" s="6" t="s">
        <v>2</v>
      </c>
      <c r="B3" s="6" t="s">
        <v>3</v>
      </c>
    </row>
    <row r="4" spans="1:2" ht="31.5">
      <c r="A4" s="7">
        <v>1</v>
      </c>
      <c r="B4" s="8" t="s">
        <v>4</v>
      </c>
    </row>
    <row r="5" spans="1:2" ht="47.25">
      <c r="A5" s="7">
        <v>2</v>
      </c>
      <c r="B5" s="8" t="s">
        <v>5</v>
      </c>
    </row>
    <row r="6" spans="1:2" ht="31.5">
      <c r="A6" s="7">
        <v>3</v>
      </c>
      <c r="B6" s="8" t="s">
        <v>6</v>
      </c>
    </row>
    <row r="7" spans="1:2">
      <c r="A7" s="7">
        <v>4</v>
      </c>
      <c r="B7" s="8" t="s">
        <v>7</v>
      </c>
    </row>
    <row r="8" spans="1:2">
      <c r="A8" s="7">
        <v>5</v>
      </c>
      <c r="B8" s="8" t="s">
        <v>8</v>
      </c>
    </row>
    <row r="9" spans="1:2" ht="31.5">
      <c r="A9" s="7">
        <v>6</v>
      </c>
      <c r="B9" s="8" t="s">
        <v>9</v>
      </c>
    </row>
    <row r="10" spans="1:2" ht="47.25">
      <c r="A10" s="7">
        <v>7</v>
      </c>
      <c r="B10" s="8" t="s">
        <v>10</v>
      </c>
    </row>
    <row r="11" spans="1:2" ht="31.5">
      <c r="A11" s="7">
        <v>8</v>
      </c>
      <c r="B11" s="8" t="s">
        <v>11</v>
      </c>
    </row>
    <row r="12" spans="1:2" ht="31.5">
      <c r="A12" s="7">
        <v>9</v>
      </c>
      <c r="B12" s="8" t="s">
        <v>12</v>
      </c>
    </row>
    <row r="13" spans="1:2">
      <c r="A13" s="7">
        <v>10</v>
      </c>
      <c r="B13" s="8" t="s">
        <v>13</v>
      </c>
    </row>
    <row r="14" spans="1:2" ht="31.5">
      <c r="A14" s="7">
        <v>11</v>
      </c>
      <c r="B14" s="8" t="s">
        <v>14</v>
      </c>
    </row>
    <row r="15" spans="1:2" ht="31.5">
      <c r="A15" s="7">
        <v>12</v>
      </c>
      <c r="B15" s="8" t="s">
        <v>15</v>
      </c>
    </row>
    <row r="16" spans="1:2" ht="31.5">
      <c r="A16" s="7">
        <v>13</v>
      </c>
      <c r="B16" s="8" t="s">
        <v>16</v>
      </c>
    </row>
    <row r="17" spans="1:2" ht="47.25">
      <c r="A17" s="7">
        <v>14</v>
      </c>
      <c r="B17" s="8" t="s">
        <v>17</v>
      </c>
    </row>
    <row r="18" spans="1:2">
      <c r="A18" s="7">
        <v>15</v>
      </c>
      <c r="B18" s="8" t="s">
        <v>18</v>
      </c>
    </row>
    <row r="19" spans="1:2" ht="31.5">
      <c r="A19" s="7">
        <v>16</v>
      </c>
      <c r="B19" s="8" t="s">
        <v>19</v>
      </c>
    </row>
    <row r="20" spans="1:2" ht="31.5">
      <c r="A20" s="7">
        <v>17</v>
      </c>
      <c r="B20" s="8" t="s">
        <v>20</v>
      </c>
    </row>
    <row r="21" spans="1:2" ht="47.25">
      <c r="A21" s="7">
        <v>18</v>
      </c>
      <c r="B21" s="8" t="s">
        <v>21</v>
      </c>
    </row>
    <row r="22" spans="1:2" ht="31.5">
      <c r="A22" s="9" t="s">
        <v>29</v>
      </c>
      <c r="B22" s="8" t="s">
        <v>30</v>
      </c>
    </row>
    <row r="23" spans="1:2" ht="31.5">
      <c r="A23" s="9" t="s">
        <v>31</v>
      </c>
      <c r="B23" s="8" t="s">
        <v>32</v>
      </c>
    </row>
    <row r="24" spans="1:2" ht="31.5">
      <c r="A24" s="7">
        <v>19</v>
      </c>
      <c r="B24" s="8" t="s">
        <v>22</v>
      </c>
    </row>
    <row r="25" spans="1:2" ht="31.5">
      <c r="A25" s="7">
        <v>20</v>
      </c>
      <c r="B25" s="8" t="s">
        <v>23</v>
      </c>
    </row>
    <row r="26" spans="1:2" ht="31.5">
      <c r="A26" s="7">
        <v>21</v>
      </c>
      <c r="B26" s="8" t="s">
        <v>24</v>
      </c>
    </row>
    <row r="27" spans="1:2">
      <c r="A27" s="7">
        <v>22</v>
      </c>
      <c r="B27" s="8" t="s">
        <v>25</v>
      </c>
    </row>
    <row r="28" spans="1:2" ht="31.5">
      <c r="A28" s="7">
        <v>23</v>
      </c>
      <c r="B28" s="8" t="s">
        <v>26</v>
      </c>
    </row>
    <row r="29" spans="1:2" ht="47.25">
      <c r="A29" s="7">
        <v>24</v>
      </c>
      <c r="B29" s="8" t="s">
        <v>27</v>
      </c>
    </row>
    <row r="30" spans="1:2" ht="31.5">
      <c r="A30" s="7">
        <v>25</v>
      </c>
      <c r="B30" s="8" t="s">
        <v>28</v>
      </c>
    </row>
  </sheetData>
  <pageMargins left="0.78740157480314998" right="0.31496062992126" top="0.39370078740157499" bottom="0.59" header="0.3" footer="0.31496062992126"/>
  <pageSetup paperSize="9" orientation="portrait" r:id="rId1"/>
  <headerFooter>
    <oddFooter>&amp;RСтр. &amp;P&amp;L&amp;D</oddFooter>
  </headerFooter>
</worksheet>
</file>

<file path=xl/worksheets/sheet3.xml><?xml version="1.0" encoding="utf-8"?>
<worksheet xmlns="http://schemas.openxmlformats.org/spreadsheetml/2006/main" xmlns:r="http://schemas.openxmlformats.org/officeDocument/2006/relationships">
  <dimension ref="A1:C48"/>
  <sheetViews>
    <sheetView workbookViewId="0"/>
  </sheetViews>
  <sheetFormatPr defaultRowHeight="15.75"/>
  <cols>
    <col min="1" max="1" width="5.7109375" style="2" customWidth="1"/>
    <col min="2" max="2" width="30.7109375" style="1" customWidth="1"/>
    <col min="3" max="3" width="50.7109375" style="1" customWidth="1"/>
    <col min="4" max="16384" width="9.140625" style="1"/>
  </cols>
  <sheetData>
    <row r="1" spans="1:3">
      <c r="A1" s="3" t="s">
        <v>0</v>
      </c>
      <c r="B1" s="4"/>
      <c r="C1" s="4"/>
    </row>
    <row r="2" spans="1:3">
      <c r="A2" s="3" t="s">
        <v>33</v>
      </c>
      <c r="B2" s="4"/>
      <c r="C2" s="4"/>
    </row>
    <row r="3" spans="1:3" s="5" customFormat="1" ht="31.5">
      <c r="A3" s="6" t="s">
        <v>2</v>
      </c>
      <c r="B3" s="6" t="s">
        <v>3</v>
      </c>
      <c r="C3" s="6" t="s">
        <v>34</v>
      </c>
    </row>
    <row r="4" spans="1:3" ht="31.5">
      <c r="A4" s="22">
        <v>1</v>
      </c>
      <c r="B4" s="24" t="s">
        <v>4</v>
      </c>
      <c r="C4" s="8" t="s">
        <v>35</v>
      </c>
    </row>
    <row r="5" spans="1:3" ht="47.25">
      <c r="A5" s="23"/>
      <c r="B5" s="25"/>
      <c r="C5" s="8" t="s">
        <v>36</v>
      </c>
    </row>
    <row r="6" spans="1:3" ht="63">
      <c r="A6" s="22">
        <v>2</v>
      </c>
      <c r="B6" s="24" t="s">
        <v>5</v>
      </c>
      <c r="C6" s="8" t="s">
        <v>37</v>
      </c>
    </row>
    <row r="7" spans="1:3" ht="31.5">
      <c r="A7" s="23"/>
      <c r="B7" s="25"/>
      <c r="C7" s="8" t="s">
        <v>38</v>
      </c>
    </row>
    <row r="8" spans="1:3" ht="110.25">
      <c r="A8" s="10">
        <v>3</v>
      </c>
      <c r="B8" s="11" t="s">
        <v>6</v>
      </c>
      <c r="C8" s="8" t="s">
        <v>39</v>
      </c>
    </row>
    <row r="9" spans="1:3" ht="78.75">
      <c r="A9" s="22">
        <v>4</v>
      </c>
      <c r="B9" s="24" t="s">
        <v>7</v>
      </c>
      <c r="C9" s="8" t="s">
        <v>40</v>
      </c>
    </row>
    <row r="10" spans="1:3" ht="31.5">
      <c r="A10" s="23"/>
      <c r="B10" s="25"/>
      <c r="C10" s="8" t="s">
        <v>41</v>
      </c>
    </row>
    <row r="11" spans="1:3" ht="78.75">
      <c r="A11" s="10">
        <v>5</v>
      </c>
      <c r="B11" s="11" t="s">
        <v>8</v>
      </c>
      <c r="C11" s="8" t="s">
        <v>42</v>
      </c>
    </row>
    <row r="12" spans="1:3" ht="78.75">
      <c r="A12" s="10">
        <v>6</v>
      </c>
      <c r="B12" s="11" t="s">
        <v>9</v>
      </c>
      <c r="C12" s="8" t="s">
        <v>43</v>
      </c>
    </row>
    <row r="13" spans="1:3" ht="126">
      <c r="A13" s="10">
        <v>7</v>
      </c>
      <c r="B13" s="11" t="s">
        <v>10</v>
      </c>
      <c r="C13" s="8" t="s">
        <v>44</v>
      </c>
    </row>
    <row r="14" spans="1:3" ht="31.5">
      <c r="A14" s="22">
        <v>8</v>
      </c>
      <c r="B14" s="24" t="s">
        <v>11</v>
      </c>
      <c r="C14" s="8" t="s">
        <v>45</v>
      </c>
    </row>
    <row r="15" spans="1:3" ht="63">
      <c r="A15" s="23"/>
      <c r="B15" s="25"/>
      <c r="C15" s="8" t="s">
        <v>46</v>
      </c>
    </row>
    <row r="16" spans="1:3" ht="63">
      <c r="A16" s="23"/>
      <c r="B16" s="25"/>
      <c r="C16" s="8" t="s">
        <v>47</v>
      </c>
    </row>
    <row r="17" spans="1:3" ht="78.75">
      <c r="A17" s="10">
        <v>9</v>
      </c>
      <c r="B17" s="11" t="s">
        <v>12</v>
      </c>
      <c r="C17" s="8" t="s">
        <v>48</v>
      </c>
    </row>
    <row r="18" spans="1:3" ht="47.25">
      <c r="A18" s="10">
        <v>10</v>
      </c>
      <c r="B18" s="11" t="s">
        <v>13</v>
      </c>
      <c r="C18" s="8" t="s">
        <v>49</v>
      </c>
    </row>
    <row r="19" spans="1:3" ht="94.5">
      <c r="A19" s="10">
        <v>11</v>
      </c>
      <c r="B19" s="11" t="s">
        <v>14</v>
      </c>
      <c r="C19" s="8" t="s">
        <v>50</v>
      </c>
    </row>
    <row r="20" spans="1:3" ht="78.75">
      <c r="A20" s="10">
        <v>12</v>
      </c>
      <c r="B20" s="11" t="s">
        <v>15</v>
      </c>
      <c r="C20" s="8" t="s">
        <v>51</v>
      </c>
    </row>
    <row r="21" spans="1:3" ht="78.75">
      <c r="A21" s="10">
        <v>13</v>
      </c>
      <c r="B21" s="11" t="s">
        <v>16</v>
      </c>
      <c r="C21" s="8" t="s">
        <v>52</v>
      </c>
    </row>
    <row r="22" spans="1:3" ht="141.75">
      <c r="A22" s="10">
        <v>14</v>
      </c>
      <c r="B22" s="11" t="s">
        <v>17</v>
      </c>
      <c r="C22" s="8" t="s">
        <v>53</v>
      </c>
    </row>
    <row r="23" spans="1:3" ht="47.25">
      <c r="A23" s="10">
        <v>15</v>
      </c>
      <c r="B23" s="11" t="s">
        <v>18</v>
      </c>
      <c r="C23" s="8" t="s">
        <v>54</v>
      </c>
    </row>
    <row r="24" spans="1:3" ht="78.75">
      <c r="A24" s="10">
        <v>16</v>
      </c>
      <c r="B24" s="11" t="s">
        <v>19</v>
      </c>
      <c r="C24" s="8" t="s">
        <v>55</v>
      </c>
    </row>
    <row r="25" spans="1:3" ht="94.5">
      <c r="A25" s="10">
        <v>17</v>
      </c>
      <c r="B25" s="11" t="s">
        <v>20</v>
      </c>
      <c r="C25" s="8" t="s">
        <v>56</v>
      </c>
    </row>
    <row r="26" spans="1:3" ht="31.5">
      <c r="A26" s="22">
        <v>18</v>
      </c>
      <c r="B26" s="24" t="s">
        <v>21</v>
      </c>
      <c r="C26" s="8" t="s">
        <v>57</v>
      </c>
    </row>
    <row r="27" spans="1:3" ht="78.75">
      <c r="A27" s="23"/>
      <c r="B27" s="25"/>
      <c r="C27" s="8" t="s">
        <v>58</v>
      </c>
    </row>
    <row r="28" spans="1:3" ht="31.5">
      <c r="A28" s="23"/>
      <c r="B28" s="25"/>
      <c r="C28" s="8" t="s">
        <v>59</v>
      </c>
    </row>
    <row r="29" spans="1:3">
      <c r="A29" s="23"/>
      <c r="B29" s="25"/>
      <c r="C29" s="8" t="s">
        <v>60</v>
      </c>
    </row>
    <row r="30" spans="1:3" ht="31.5">
      <c r="A30" s="23"/>
      <c r="B30" s="25"/>
      <c r="C30" s="8" t="s">
        <v>61</v>
      </c>
    </row>
    <row r="31" spans="1:3" ht="63">
      <c r="A31" s="9" t="s">
        <v>29</v>
      </c>
      <c r="B31" s="8" t="s">
        <v>30</v>
      </c>
      <c r="C31" s="8" t="s">
        <v>57</v>
      </c>
    </row>
    <row r="32" spans="1:3" ht="78.75">
      <c r="A32" s="26" t="s">
        <v>31</v>
      </c>
      <c r="B32" s="28" t="s">
        <v>32</v>
      </c>
      <c r="C32" s="8" t="s">
        <v>62</v>
      </c>
    </row>
    <row r="33" spans="1:3" ht="31.5">
      <c r="A33" s="27"/>
      <c r="B33" s="28"/>
      <c r="C33" s="8" t="s">
        <v>63</v>
      </c>
    </row>
    <row r="34" spans="1:3">
      <c r="A34" s="27"/>
      <c r="B34" s="28"/>
      <c r="C34" s="8" t="s">
        <v>64</v>
      </c>
    </row>
    <row r="35" spans="1:3" ht="31.5">
      <c r="A35" s="27"/>
      <c r="B35" s="28"/>
      <c r="C35" s="8" t="s">
        <v>65</v>
      </c>
    </row>
    <row r="36" spans="1:3" ht="63">
      <c r="A36" s="10">
        <v>19</v>
      </c>
      <c r="B36" s="11" t="s">
        <v>22</v>
      </c>
      <c r="C36" s="8" t="s">
        <v>66</v>
      </c>
    </row>
    <row r="37" spans="1:3" ht="78.75">
      <c r="A37" s="10">
        <v>20</v>
      </c>
      <c r="B37" s="11" t="s">
        <v>23</v>
      </c>
      <c r="C37" s="8" t="s">
        <v>67</v>
      </c>
    </row>
    <row r="38" spans="1:3" ht="63">
      <c r="A38" s="22">
        <v>21</v>
      </c>
      <c r="B38" s="24" t="s">
        <v>24</v>
      </c>
      <c r="C38" s="8" t="s">
        <v>68</v>
      </c>
    </row>
    <row r="39" spans="1:3" ht="63">
      <c r="A39" s="23"/>
      <c r="B39" s="25"/>
      <c r="C39" s="8" t="s">
        <v>69</v>
      </c>
    </row>
    <row r="40" spans="1:3">
      <c r="A40" s="22">
        <v>22</v>
      </c>
      <c r="B40" s="24" t="s">
        <v>25</v>
      </c>
      <c r="C40" s="8" t="s">
        <v>70</v>
      </c>
    </row>
    <row r="41" spans="1:3" ht="31.5">
      <c r="A41" s="23"/>
      <c r="B41" s="25"/>
      <c r="C41" s="8" t="s">
        <v>71</v>
      </c>
    </row>
    <row r="42" spans="1:3" ht="31.5">
      <c r="A42" s="23"/>
      <c r="B42" s="25"/>
      <c r="C42" s="8" t="s">
        <v>72</v>
      </c>
    </row>
    <row r="43" spans="1:3" ht="31.5">
      <c r="A43" s="23"/>
      <c r="B43" s="25"/>
      <c r="C43" s="8" t="s">
        <v>73</v>
      </c>
    </row>
    <row r="44" spans="1:3" ht="31.5">
      <c r="A44" s="23"/>
      <c r="B44" s="25"/>
      <c r="C44" s="8" t="s">
        <v>74</v>
      </c>
    </row>
    <row r="45" spans="1:3" ht="47.25">
      <c r="A45" s="22">
        <v>23</v>
      </c>
      <c r="B45" s="24" t="s">
        <v>26</v>
      </c>
      <c r="C45" s="8" t="s">
        <v>75</v>
      </c>
    </row>
    <row r="46" spans="1:3" ht="47.25">
      <c r="A46" s="23"/>
      <c r="B46" s="25"/>
      <c r="C46" s="8" t="s">
        <v>76</v>
      </c>
    </row>
    <row r="47" spans="1:3" ht="110.25">
      <c r="A47" s="10">
        <v>24</v>
      </c>
      <c r="B47" s="11" t="s">
        <v>27</v>
      </c>
      <c r="C47" s="8" t="s">
        <v>77</v>
      </c>
    </row>
    <row r="48" spans="1:3" ht="94.5">
      <c r="A48" s="10">
        <v>25</v>
      </c>
      <c r="B48" s="11" t="s">
        <v>28</v>
      </c>
      <c r="C48" s="8" t="s">
        <v>78</v>
      </c>
    </row>
  </sheetData>
  <mergeCells count="18">
    <mergeCell ref="A4:A5"/>
    <mergeCell ref="B4:B5"/>
    <mergeCell ref="A6:A7"/>
    <mergeCell ref="B6:B7"/>
    <mergeCell ref="A9:A10"/>
    <mergeCell ref="B9:B10"/>
    <mergeCell ref="A14:A16"/>
    <mergeCell ref="B14:B16"/>
    <mergeCell ref="A26:A30"/>
    <mergeCell ref="B26:B30"/>
    <mergeCell ref="A32:A35"/>
    <mergeCell ref="B32:B35"/>
    <mergeCell ref="A38:A39"/>
    <mergeCell ref="B38:B39"/>
    <mergeCell ref="A40:A44"/>
    <mergeCell ref="B40:B44"/>
    <mergeCell ref="A45:A46"/>
    <mergeCell ref="B45:B46"/>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4.xml><?xml version="1.0" encoding="utf-8"?>
<worksheet xmlns="http://schemas.openxmlformats.org/spreadsheetml/2006/main" xmlns:r="http://schemas.openxmlformats.org/officeDocument/2006/relationships">
  <dimension ref="A1:C116"/>
  <sheetViews>
    <sheetView topLeftCell="A37" workbookViewId="0"/>
  </sheetViews>
  <sheetFormatPr defaultRowHeight="15.75"/>
  <cols>
    <col min="1" max="1" width="5.7109375" style="2" customWidth="1"/>
    <col min="2" max="2" width="30.7109375" style="1" customWidth="1"/>
    <col min="3" max="3" width="50.7109375" style="1" customWidth="1"/>
    <col min="4" max="16384" width="9.140625" style="1"/>
  </cols>
  <sheetData>
    <row r="1" spans="1:3">
      <c r="A1" s="3" t="s">
        <v>0</v>
      </c>
      <c r="B1" s="4"/>
      <c r="C1" s="4"/>
    </row>
    <row r="2" spans="1:3">
      <c r="A2" s="3" t="s">
        <v>79</v>
      </c>
      <c r="B2" s="4"/>
      <c r="C2" s="4"/>
    </row>
    <row r="3" spans="1:3" s="5" customFormat="1" ht="31.5">
      <c r="A3" s="6" t="s">
        <v>2</v>
      </c>
      <c r="B3" s="6" t="s">
        <v>3</v>
      </c>
      <c r="C3" s="6" t="s">
        <v>80</v>
      </c>
    </row>
    <row r="4" spans="1:3" ht="63">
      <c r="A4" s="22">
        <v>1</v>
      </c>
      <c r="B4" s="24" t="s">
        <v>4</v>
      </c>
      <c r="C4" s="8" t="s">
        <v>81</v>
      </c>
    </row>
    <row r="5" spans="1:3" ht="47.25">
      <c r="A5" s="23"/>
      <c r="B5" s="25"/>
      <c r="C5" s="8" t="s">
        <v>82</v>
      </c>
    </row>
    <row r="6" spans="1:3" ht="31.5">
      <c r="A6" s="23"/>
      <c r="B6" s="25"/>
      <c r="C6" s="8" t="s">
        <v>83</v>
      </c>
    </row>
    <row r="7" spans="1:3" ht="63">
      <c r="A7" s="23"/>
      <c r="B7" s="25"/>
      <c r="C7" s="8" t="s">
        <v>84</v>
      </c>
    </row>
    <row r="8" spans="1:3" ht="63">
      <c r="A8" s="23"/>
      <c r="B8" s="25"/>
      <c r="C8" s="8" t="s">
        <v>85</v>
      </c>
    </row>
    <row r="9" spans="1:3" ht="47.25">
      <c r="A9" s="23"/>
      <c r="B9" s="25"/>
      <c r="C9" s="8" t="s">
        <v>86</v>
      </c>
    </row>
    <row r="10" spans="1:3" ht="94.5">
      <c r="A10" s="23"/>
      <c r="B10" s="25"/>
      <c r="C10" s="8" t="s">
        <v>87</v>
      </c>
    </row>
    <row r="11" spans="1:3" ht="31.5">
      <c r="A11" s="23"/>
      <c r="B11" s="25"/>
      <c r="C11" s="8" t="s">
        <v>88</v>
      </c>
    </row>
    <row r="12" spans="1:3" ht="47.25">
      <c r="A12" s="22">
        <v>2</v>
      </c>
      <c r="B12" s="24" t="s">
        <v>5</v>
      </c>
      <c r="C12" s="8" t="s">
        <v>89</v>
      </c>
    </row>
    <row r="13" spans="1:3" ht="31.5">
      <c r="A13" s="23"/>
      <c r="B13" s="25"/>
      <c r="C13" s="8" t="s">
        <v>90</v>
      </c>
    </row>
    <row r="14" spans="1:3" ht="47.25">
      <c r="A14" s="23"/>
      <c r="B14" s="25"/>
      <c r="C14" s="8" t="s">
        <v>91</v>
      </c>
    </row>
    <row r="15" spans="1:3" ht="31.5">
      <c r="A15" s="22">
        <v>3</v>
      </c>
      <c r="B15" s="24" t="s">
        <v>6</v>
      </c>
      <c r="C15" s="8" t="s">
        <v>92</v>
      </c>
    </row>
    <row r="16" spans="1:3" ht="63">
      <c r="A16" s="23"/>
      <c r="B16" s="25"/>
      <c r="C16" s="8" t="s">
        <v>93</v>
      </c>
    </row>
    <row r="17" spans="1:3" ht="63">
      <c r="A17" s="23"/>
      <c r="B17" s="25"/>
      <c r="C17" s="8" t="s">
        <v>94</v>
      </c>
    </row>
    <row r="18" spans="1:3" ht="94.5">
      <c r="A18" s="23"/>
      <c r="B18" s="25"/>
      <c r="C18" s="8" t="s">
        <v>95</v>
      </c>
    </row>
    <row r="19" spans="1:3" ht="63">
      <c r="A19" s="22">
        <v>4</v>
      </c>
      <c r="B19" s="24" t="s">
        <v>7</v>
      </c>
      <c r="C19" s="8" t="s">
        <v>96</v>
      </c>
    </row>
    <row r="20" spans="1:3" ht="126">
      <c r="A20" s="23"/>
      <c r="B20" s="25"/>
      <c r="C20" s="8" t="s">
        <v>97</v>
      </c>
    </row>
    <row r="21" spans="1:3" ht="31.5">
      <c r="A21" s="23"/>
      <c r="B21" s="25"/>
      <c r="C21" s="8" t="s">
        <v>98</v>
      </c>
    </row>
    <row r="22" spans="1:3" ht="47.25">
      <c r="A22" s="22">
        <v>5</v>
      </c>
      <c r="B22" s="24" t="s">
        <v>8</v>
      </c>
      <c r="C22" s="8" t="s">
        <v>99</v>
      </c>
    </row>
    <row r="23" spans="1:3" ht="78.75">
      <c r="A23" s="23"/>
      <c r="B23" s="25"/>
      <c r="C23" s="8" t="s">
        <v>100</v>
      </c>
    </row>
    <row r="24" spans="1:3" ht="63">
      <c r="A24" s="23"/>
      <c r="B24" s="25"/>
      <c r="C24" s="8" t="s">
        <v>101</v>
      </c>
    </row>
    <row r="25" spans="1:3" ht="47.25">
      <c r="A25" s="23"/>
      <c r="B25" s="25"/>
      <c r="C25" s="8" t="s">
        <v>102</v>
      </c>
    </row>
    <row r="26" spans="1:3" ht="31.5">
      <c r="A26" s="23"/>
      <c r="B26" s="25"/>
      <c r="C26" s="8" t="s">
        <v>103</v>
      </c>
    </row>
    <row r="27" spans="1:3" ht="78.75">
      <c r="A27" s="22">
        <v>6</v>
      </c>
      <c r="B27" s="24" t="s">
        <v>9</v>
      </c>
      <c r="C27" s="8" t="s">
        <v>104</v>
      </c>
    </row>
    <row r="28" spans="1:3" ht="47.25">
      <c r="A28" s="23"/>
      <c r="B28" s="25"/>
      <c r="C28" s="8" t="s">
        <v>105</v>
      </c>
    </row>
    <row r="29" spans="1:3" ht="47.25">
      <c r="A29" s="23"/>
      <c r="B29" s="25"/>
      <c r="C29" s="8" t="s">
        <v>106</v>
      </c>
    </row>
    <row r="30" spans="1:3" ht="31.5">
      <c r="A30" s="23"/>
      <c r="B30" s="25"/>
      <c r="C30" s="8" t="s">
        <v>107</v>
      </c>
    </row>
    <row r="31" spans="1:3" ht="78.75">
      <c r="A31" s="23"/>
      <c r="B31" s="25"/>
      <c r="C31" s="8" t="s">
        <v>108</v>
      </c>
    </row>
    <row r="32" spans="1:3" ht="47.25">
      <c r="A32" s="23"/>
      <c r="B32" s="25"/>
      <c r="C32" s="8" t="s">
        <v>109</v>
      </c>
    </row>
    <row r="33" spans="1:3" ht="31.5">
      <c r="A33" s="22">
        <v>7</v>
      </c>
      <c r="B33" s="24" t="s">
        <v>10</v>
      </c>
      <c r="C33" s="8" t="s">
        <v>110</v>
      </c>
    </row>
    <row r="34" spans="1:3" ht="31.5">
      <c r="A34" s="23"/>
      <c r="B34" s="25"/>
      <c r="C34" s="8" t="s">
        <v>111</v>
      </c>
    </row>
    <row r="35" spans="1:3" ht="78.75">
      <c r="A35" s="23"/>
      <c r="B35" s="25"/>
      <c r="C35" s="8" t="s">
        <v>112</v>
      </c>
    </row>
    <row r="36" spans="1:3" ht="78.75">
      <c r="A36" s="22">
        <v>8</v>
      </c>
      <c r="B36" s="24" t="s">
        <v>11</v>
      </c>
      <c r="C36" s="8" t="s">
        <v>113</v>
      </c>
    </row>
    <row r="37" spans="1:3" ht="63">
      <c r="A37" s="23"/>
      <c r="B37" s="25"/>
      <c r="C37" s="8" t="s">
        <v>114</v>
      </c>
    </row>
    <row r="38" spans="1:3" ht="78.75">
      <c r="A38" s="23"/>
      <c r="B38" s="25"/>
      <c r="C38" s="8" t="s">
        <v>115</v>
      </c>
    </row>
    <row r="39" spans="1:3" ht="47.25">
      <c r="A39" s="23"/>
      <c r="B39" s="25"/>
      <c r="C39" s="8" t="s">
        <v>116</v>
      </c>
    </row>
    <row r="40" spans="1:3" ht="47.25">
      <c r="A40" s="23"/>
      <c r="B40" s="25"/>
      <c r="C40" s="8" t="s">
        <v>117</v>
      </c>
    </row>
    <row r="41" spans="1:3" ht="47.25">
      <c r="A41" s="23"/>
      <c r="B41" s="25"/>
      <c r="C41" s="8" t="s">
        <v>118</v>
      </c>
    </row>
    <row r="42" spans="1:3" ht="78.75">
      <c r="A42" s="22">
        <v>9</v>
      </c>
      <c r="B42" s="24" t="s">
        <v>12</v>
      </c>
      <c r="C42" s="8" t="s">
        <v>119</v>
      </c>
    </row>
    <row r="43" spans="1:3" ht="157.5">
      <c r="A43" s="23"/>
      <c r="B43" s="25"/>
      <c r="C43" s="8" t="s">
        <v>120</v>
      </c>
    </row>
    <row r="44" spans="1:3" ht="63">
      <c r="A44" s="23"/>
      <c r="B44" s="25"/>
      <c r="C44" s="8" t="s">
        <v>121</v>
      </c>
    </row>
    <row r="45" spans="1:3" ht="63">
      <c r="A45" s="10">
        <v>10</v>
      </c>
      <c r="B45" s="11" t="s">
        <v>13</v>
      </c>
      <c r="C45" s="8" t="s">
        <v>122</v>
      </c>
    </row>
    <row r="46" spans="1:3" ht="31.5">
      <c r="A46" s="22">
        <v>11</v>
      </c>
      <c r="B46" s="24" t="s">
        <v>14</v>
      </c>
      <c r="C46" s="8" t="s">
        <v>123</v>
      </c>
    </row>
    <row r="47" spans="1:3" ht="31.5">
      <c r="A47" s="23"/>
      <c r="B47" s="25"/>
      <c r="C47" s="8" t="s">
        <v>124</v>
      </c>
    </row>
    <row r="48" spans="1:3" ht="47.25">
      <c r="A48" s="23"/>
      <c r="B48" s="25"/>
      <c r="C48" s="8" t="s">
        <v>125</v>
      </c>
    </row>
    <row r="49" spans="1:3" ht="31.5">
      <c r="A49" s="23"/>
      <c r="B49" s="25"/>
      <c r="C49" s="8" t="s">
        <v>126</v>
      </c>
    </row>
    <row r="50" spans="1:3" ht="47.25">
      <c r="A50" s="23"/>
      <c r="B50" s="25"/>
      <c r="C50" s="8" t="s">
        <v>127</v>
      </c>
    </row>
    <row r="51" spans="1:3" ht="94.5">
      <c r="A51" s="23"/>
      <c r="B51" s="25"/>
      <c r="C51" s="8" t="s">
        <v>128</v>
      </c>
    </row>
    <row r="52" spans="1:3" ht="110.25">
      <c r="A52" s="23"/>
      <c r="B52" s="25"/>
      <c r="C52" s="8" t="s">
        <v>129</v>
      </c>
    </row>
    <row r="53" spans="1:3" ht="31.5">
      <c r="A53" s="23"/>
      <c r="B53" s="25"/>
      <c r="C53" s="8" t="s">
        <v>130</v>
      </c>
    </row>
    <row r="54" spans="1:3" ht="47.25">
      <c r="A54" s="22">
        <v>12</v>
      </c>
      <c r="B54" s="24" t="s">
        <v>15</v>
      </c>
      <c r="C54" s="8" t="s">
        <v>131</v>
      </c>
    </row>
    <row r="55" spans="1:3" ht="47.25">
      <c r="A55" s="23"/>
      <c r="B55" s="25"/>
      <c r="C55" s="8" t="s">
        <v>132</v>
      </c>
    </row>
    <row r="56" spans="1:3" ht="78.75">
      <c r="A56" s="23"/>
      <c r="B56" s="25"/>
      <c r="C56" s="8" t="s">
        <v>133</v>
      </c>
    </row>
    <row r="57" spans="1:3" ht="63">
      <c r="A57" s="23"/>
      <c r="B57" s="25"/>
      <c r="C57" s="8" t="s">
        <v>134</v>
      </c>
    </row>
    <row r="58" spans="1:3" ht="110.25">
      <c r="A58" s="23"/>
      <c r="B58" s="25"/>
      <c r="C58" s="8" t="s">
        <v>135</v>
      </c>
    </row>
    <row r="59" spans="1:3" ht="63">
      <c r="A59" s="22">
        <v>13</v>
      </c>
      <c r="B59" s="24" t="s">
        <v>16</v>
      </c>
      <c r="C59" s="8" t="s">
        <v>136</v>
      </c>
    </row>
    <row r="60" spans="1:3" ht="31.5">
      <c r="A60" s="23"/>
      <c r="B60" s="25"/>
      <c r="C60" s="8" t="s">
        <v>137</v>
      </c>
    </row>
    <row r="61" spans="1:3" ht="78.75">
      <c r="A61" s="22">
        <v>14</v>
      </c>
      <c r="B61" s="24" t="s">
        <v>17</v>
      </c>
      <c r="C61" s="8" t="s">
        <v>138</v>
      </c>
    </row>
    <row r="62" spans="1:3" ht="47.25">
      <c r="A62" s="23"/>
      <c r="B62" s="25"/>
      <c r="C62" s="8" t="s">
        <v>139</v>
      </c>
    </row>
    <row r="63" spans="1:3" ht="78.75">
      <c r="A63" s="23"/>
      <c r="B63" s="25"/>
      <c r="C63" s="8" t="s">
        <v>140</v>
      </c>
    </row>
    <row r="64" spans="1:3" ht="31.5">
      <c r="A64" s="23"/>
      <c r="B64" s="25"/>
      <c r="C64" s="8" t="s">
        <v>141</v>
      </c>
    </row>
    <row r="65" spans="1:3" ht="63">
      <c r="A65" s="22">
        <v>15</v>
      </c>
      <c r="B65" s="24" t="s">
        <v>18</v>
      </c>
      <c r="C65" s="8" t="s">
        <v>142</v>
      </c>
    </row>
    <row r="66" spans="1:3" ht="31.5">
      <c r="A66" s="23"/>
      <c r="B66" s="25"/>
      <c r="C66" s="8" t="s">
        <v>143</v>
      </c>
    </row>
    <row r="67" spans="1:3" ht="63">
      <c r="A67" s="23"/>
      <c r="B67" s="25"/>
      <c r="C67" s="8" t="s">
        <v>144</v>
      </c>
    </row>
    <row r="68" spans="1:3" ht="78.75">
      <c r="A68" s="22">
        <v>16</v>
      </c>
      <c r="B68" s="24" t="s">
        <v>19</v>
      </c>
      <c r="C68" s="8" t="s">
        <v>145</v>
      </c>
    </row>
    <row r="69" spans="1:3" ht="78.75">
      <c r="A69" s="23"/>
      <c r="B69" s="25"/>
      <c r="C69" s="8" t="s">
        <v>146</v>
      </c>
    </row>
    <row r="70" spans="1:3" ht="47.25">
      <c r="A70" s="23"/>
      <c r="B70" s="25"/>
      <c r="C70" s="8" t="s">
        <v>147</v>
      </c>
    </row>
    <row r="71" spans="1:3" ht="63">
      <c r="A71" s="22">
        <v>17</v>
      </c>
      <c r="B71" s="24" t="s">
        <v>20</v>
      </c>
      <c r="C71" s="8" t="s">
        <v>148</v>
      </c>
    </row>
    <row r="72" spans="1:3" ht="110.25">
      <c r="A72" s="23"/>
      <c r="B72" s="25"/>
      <c r="C72" s="8" t="s">
        <v>149</v>
      </c>
    </row>
    <row r="73" spans="1:3" ht="31.5">
      <c r="A73" s="22">
        <v>18</v>
      </c>
      <c r="B73" s="24" t="s">
        <v>21</v>
      </c>
      <c r="C73" s="8" t="s">
        <v>150</v>
      </c>
    </row>
    <row r="74" spans="1:3" ht="94.5">
      <c r="A74" s="23"/>
      <c r="B74" s="25"/>
      <c r="C74" s="8" t="s">
        <v>151</v>
      </c>
    </row>
    <row r="75" spans="1:3" ht="63">
      <c r="A75" s="23"/>
      <c r="B75" s="25"/>
      <c r="C75" s="8" t="s">
        <v>152</v>
      </c>
    </row>
    <row r="76" spans="1:3" ht="78.75">
      <c r="A76" s="23"/>
      <c r="B76" s="25"/>
      <c r="C76" s="8" t="s">
        <v>153</v>
      </c>
    </row>
    <row r="77" spans="1:3" ht="47.25">
      <c r="A77" s="23"/>
      <c r="B77" s="25"/>
      <c r="C77" s="8" t="s">
        <v>154</v>
      </c>
    </row>
    <row r="78" spans="1:3" ht="31.5">
      <c r="A78" s="23"/>
      <c r="B78" s="25"/>
      <c r="C78" s="8" t="s">
        <v>155</v>
      </c>
    </row>
    <row r="79" spans="1:3" ht="63">
      <c r="A79" s="23"/>
      <c r="B79" s="25"/>
      <c r="C79" s="8" t="s">
        <v>156</v>
      </c>
    </row>
    <row r="80" spans="1:3" ht="47.25">
      <c r="A80" s="23"/>
      <c r="B80" s="25"/>
      <c r="C80" s="8" t="s">
        <v>157</v>
      </c>
    </row>
    <row r="81" spans="1:3" ht="31.5">
      <c r="A81" s="26" t="s">
        <v>29</v>
      </c>
      <c r="B81" s="28" t="s">
        <v>30</v>
      </c>
      <c r="C81" s="8" t="s">
        <v>150</v>
      </c>
    </row>
    <row r="82" spans="1:3" ht="94.5">
      <c r="A82" s="23"/>
      <c r="B82" s="28"/>
      <c r="C82" s="8" t="s">
        <v>151</v>
      </c>
    </row>
    <row r="83" spans="1:3" ht="78.75">
      <c r="A83" s="26" t="s">
        <v>31</v>
      </c>
      <c r="B83" s="28" t="s">
        <v>32</v>
      </c>
      <c r="C83" s="8" t="s">
        <v>158</v>
      </c>
    </row>
    <row r="84" spans="1:3" ht="63">
      <c r="A84" s="23"/>
      <c r="B84" s="28"/>
      <c r="C84" s="8" t="s">
        <v>159</v>
      </c>
    </row>
    <row r="85" spans="1:3" ht="47.25">
      <c r="A85" s="23"/>
      <c r="B85" s="28"/>
      <c r="C85" s="8" t="s">
        <v>160</v>
      </c>
    </row>
    <row r="86" spans="1:3" ht="31.5">
      <c r="A86" s="23"/>
      <c r="B86" s="28"/>
      <c r="C86" s="8" t="s">
        <v>161</v>
      </c>
    </row>
    <row r="87" spans="1:3" ht="63">
      <c r="A87" s="23"/>
      <c r="B87" s="28"/>
      <c r="C87" s="8" t="s">
        <v>162</v>
      </c>
    </row>
    <row r="88" spans="1:3" ht="47.25">
      <c r="A88" s="23"/>
      <c r="B88" s="28"/>
      <c r="C88" s="8" t="s">
        <v>163</v>
      </c>
    </row>
    <row r="89" spans="1:3" ht="47.25">
      <c r="A89" s="22">
        <v>19</v>
      </c>
      <c r="B89" s="24" t="s">
        <v>22</v>
      </c>
      <c r="C89" s="8" t="s">
        <v>164</v>
      </c>
    </row>
    <row r="90" spans="1:3" ht="47.25">
      <c r="A90" s="23"/>
      <c r="B90" s="25"/>
      <c r="C90" s="8" t="s">
        <v>165</v>
      </c>
    </row>
    <row r="91" spans="1:3" ht="63">
      <c r="A91" s="23"/>
      <c r="B91" s="25"/>
      <c r="C91" s="8" t="s">
        <v>166</v>
      </c>
    </row>
    <row r="92" spans="1:3" ht="78.75">
      <c r="A92" s="23"/>
      <c r="B92" s="25"/>
      <c r="C92" s="8" t="s">
        <v>167</v>
      </c>
    </row>
    <row r="93" spans="1:3" ht="157.5">
      <c r="A93" s="22">
        <v>20</v>
      </c>
      <c r="B93" s="24" t="s">
        <v>23</v>
      </c>
      <c r="C93" s="8" t="s">
        <v>168</v>
      </c>
    </row>
    <row r="94" spans="1:3" ht="78.75">
      <c r="A94" s="23"/>
      <c r="B94" s="25"/>
      <c r="C94" s="8" t="s">
        <v>169</v>
      </c>
    </row>
    <row r="95" spans="1:3" ht="78.75">
      <c r="A95" s="23"/>
      <c r="B95" s="25"/>
      <c r="C95" s="8" t="s">
        <v>170</v>
      </c>
    </row>
    <row r="96" spans="1:3" ht="94.5">
      <c r="A96" s="22">
        <v>21</v>
      </c>
      <c r="B96" s="24" t="s">
        <v>24</v>
      </c>
      <c r="C96" s="8" t="s">
        <v>171</v>
      </c>
    </row>
    <row r="97" spans="1:3" ht="31.5">
      <c r="A97" s="27"/>
      <c r="B97" s="25"/>
      <c r="C97" s="8" t="s">
        <v>172</v>
      </c>
    </row>
    <row r="98" spans="1:3" ht="78.75">
      <c r="A98" s="27"/>
      <c r="B98" s="25"/>
      <c r="C98" s="8" t="s">
        <v>173</v>
      </c>
    </row>
    <row r="99" spans="1:3" ht="31.5">
      <c r="A99" s="27"/>
      <c r="B99" s="25"/>
      <c r="C99" s="8" t="s">
        <v>174</v>
      </c>
    </row>
    <row r="100" spans="1:3" ht="31.5">
      <c r="A100" s="22">
        <v>22</v>
      </c>
      <c r="B100" s="24" t="s">
        <v>25</v>
      </c>
      <c r="C100" s="8" t="s">
        <v>175</v>
      </c>
    </row>
    <row r="101" spans="1:3" ht="63">
      <c r="A101" s="23"/>
      <c r="B101" s="25"/>
      <c r="C101" s="8" t="s">
        <v>176</v>
      </c>
    </row>
    <row r="102" spans="1:3" ht="31.5">
      <c r="A102" s="23"/>
      <c r="B102" s="25"/>
      <c r="C102" s="8" t="s">
        <v>177</v>
      </c>
    </row>
    <row r="103" spans="1:3" ht="47.25">
      <c r="A103" s="23"/>
      <c r="B103" s="25"/>
      <c r="C103" s="8" t="s">
        <v>178</v>
      </c>
    </row>
    <row r="104" spans="1:3" ht="31.5">
      <c r="A104" s="23"/>
      <c r="B104" s="25"/>
      <c r="C104" s="8" t="s">
        <v>179</v>
      </c>
    </row>
    <row r="105" spans="1:3" ht="31.5">
      <c r="A105" s="22">
        <v>23</v>
      </c>
      <c r="B105" s="24" t="s">
        <v>26</v>
      </c>
      <c r="C105" s="8" t="s">
        <v>180</v>
      </c>
    </row>
    <row r="106" spans="1:3" ht="31.5">
      <c r="A106" s="23"/>
      <c r="B106" s="25"/>
      <c r="C106" s="8" t="s">
        <v>181</v>
      </c>
    </row>
    <row r="107" spans="1:3" ht="63">
      <c r="A107" s="23"/>
      <c r="B107" s="25"/>
      <c r="C107" s="8" t="s">
        <v>182</v>
      </c>
    </row>
    <row r="108" spans="1:3" ht="31.5">
      <c r="A108" s="23"/>
      <c r="B108" s="25"/>
      <c r="C108" s="8" t="s">
        <v>183</v>
      </c>
    </row>
    <row r="109" spans="1:3" ht="47.25">
      <c r="A109" s="23"/>
      <c r="B109" s="25"/>
      <c r="C109" s="8" t="s">
        <v>184</v>
      </c>
    </row>
    <row r="110" spans="1:3">
      <c r="A110" s="22">
        <v>24</v>
      </c>
      <c r="B110" s="24" t="s">
        <v>27</v>
      </c>
      <c r="C110" s="8" t="s">
        <v>185</v>
      </c>
    </row>
    <row r="111" spans="1:3" ht="31.5">
      <c r="A111" s="23"/>
      <c r="B111" s="25"/>
      <c r="C111" s="8" t="s">
        <v>186</v>
      </c>
    </row>
    <row r="112" spans="1:3" ht="47.25">
      <c r="A112" s="23"/>
      <c r="B112" s="25"/>
      <c r="C112" s="8" t="s">
        <v>187</v>
      </c>
    </row>
    <row r="113" spans="1:3" ht="63">
      <c r="A113" s="22">
        <v>25</v>
      </c>
      <c r="B113" s="24" t="s">
        <v>28</v>
      </c>
      <c r="C113" s="8" t="s">
        <v>188</v>
      </c>
    </row>
    <row r="114" spans="1:3" ht="78.75">
      <c r="A114" s="23"/>
      <c r="B114" s="25"/>
      <c r="C114" s="8" t="s">
        <v>189</v>
      </c>
    </row>
    <row r="115" spans="1:3" ht="78.75">
      <c r="A115" s="23"/>
      <c r="B115" s="25"/>
      <c r="C115" s="8" t="s">
        <v>190</v>
      </c>
    </row>
    <row r="116" spans="1:3" ht="47.25">
      <c r="A116" s="23"/>
      <c r="B116" s="25"/>
      <c r="C116" s="8" t="s">
        <v>191</v>
      </c>
    </row>
  </sheetData>
  <mergeCells count="52">
    <mergeCell ref="A4:A11"/>
    <mergeCell ref="B4:B11"/>
    <mergeCell ref="A12:A14"/>
    <mergeCell ref="B12:B14"/>
    <mergeCell ref="A15:A18"/>
    <mergeCell ref="B15:B18"/>
    <mergeCell ref="A19:A21"/>
    <mergeCell ref="B19:B21"/>
    <mergeCell ref="A22:A26"/>
    <mergeCell ref="B22:B26"/>
    <mergeCell ref="A27:A32"/>
    <mergeCell ref="B27:B32"/>
    <mergeCell ref="A33:A35"/>
    <mergeCell ref="B33:B35"/>
    <mergeCell ref="A36:A41"/>
    <mergeCell ref="B36:B41"/>
    <mergeCell ref="A42:A44"/>
    <mergeCell ref="B42:B44"/>
    <mergeCell ref="A46:A53"/>
    <mergeCell ref="B46:B53"/>
    <mergeCell ref="A54:A58"/>
    <mergeCell ref="B54:B58"/>
    <mergeCell ref="A59:A60"/>
    <mergeCell ref="B59:B60"/>
    <mergeCell ref="A61:A64"/>
    <mergeCell ref="B61:B64"/>
    <mergeCell ref="A65:A67"/>
    <mergeCell ref="B65:B67"/>
    <mergeCell ref="A68:A70"/>
    <mergeCell ref="B68:B70"/>
    <mergeCell ref="A71:A72"/>
    <mergeCell ref="B71:B72"/>
    <mergeCell ref="A73:A80"/>
    <mergeCell ref="B73:B80"/>
    <mergeCell ref="A81:A82"/>
    <mergeCell ref="B81:B82"/>
    <mergeCell ref="A83:A88"/>
    <mergeCell ref="B83:B88"/>
    <mergeCell ref="A89:A92"/>
    <mergeCell ref="B89:B92"/>
    <mergeCell ref="A93:A95"/>
    <mergeCell ref="B93:B95"/>
    <mergeCell ref="A110:A112"/>
    <mergeCell ref="B110:B112"/>
    <mergeCell ref="A113:A116"/>
    <mergeCell ref="B113:B116"/>
    <mergeCell ref="A96:A99"/>
    <mergeCell ref="B96:B99"/>
    <mergeCell ref="A100:A104"/>
    <mergeCell ref="B100:B104"/>
    <mergeCell ref="A105:A109"/>
    <mergeCell ref="B105:B109"/>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5.xml><?xml version="1.0" encoding="utf-8"?>
<worksheet xmlns="http://schemas.openxmlformats.org/spreadsheetml/2006/main" xmlns:r="http://schemas.openxmlformats.org/officeDocument/2006/relationships">
  <dimension ref="A1:F153"/>
  <sheetViews>
    <sheetView workbookViewId="0"/>
  </sheetViews>
  <sheetFormatPr defaultRowHeight="15.75"/>
  <cols>
    <col min="1" max="1" width="5.7109375" style="2" customWidth="1"/>
    <col min="2" max="2" width="39.7109375" style="1" customWidth="1"/>
    <col min="3" max="3" width="11.7109375" style="5" customWidth="1"/>
    <col min="4" max="4" width="11.7109375" style="1" customWidth="1"/>
    <col min="5" max="6" width="10.7109375" style="1" customWidth="1"/>
    <col min="7" max="16384" width="9.140625" style="1"/>
  </cols>
  <sheetData>
    <row r="1" spans="1:6">
      <c r="A1" s="3" t="s">
        <v>0</v>
      </c>
      <c r="B1" s="4"/>
      <c r="C1" s="4"/>
      <c r="D1" s="4"/>
      <c r="E1" s="4"/>
      <c r="F1" s="4"/>
    </row>
    <row r="2" spans="1:6">
      <c r="A2" s="3" t="s">
        <v>192</v>
      </c>
      <c r="B2" s="4"/>
      <c r="C2" s="4"/>
      <c r="D2" s="4"/>
      <c r="E2" s="4"/>
      <c r="F2" s="4"/>
    </row>
    <row r="3" spans="1:6" s="5" customFormat="1" ht="31.5">
      <c r="A3" s="6" t="s">
        <v>2</v>
      </c>
      <c r="B3" s="6" t="s">
        <v>3</v>
      </c>
      <c r="C3" s="6" t="s">
        <v>193</v>
      </c>
      <c r="D3" s="6" t="s">
        <v>194</v>
      </c>
      <c r="E3" s="6" t="s">
        <v>195</v>
      </c>
      <c r="F3" s="6" t="s">
        <v>196</v>
      </c>
    </row>
    <row r="4" spans="1:6">
      <c r="A4" s="10">
        <v>1</v>
      </c>
      <c r="B4" s="24" t="s">
        <v>4</v>
      </c>
      <c r="C4" s="25"/>
      <c r="D4" s="25"/>
      <c r="E4" s="25"/>
      <c r="F4" s="25"/>
    </row>
    <row r="5" spans="1:6" ht="47.25">
      <c r="A5" s="7"/>
      <c r="B5" s="8" t="s">
        <v>197</v>
      </c>
      <c r="C5" s="6" t="s">
        <v>198</v>
      </c>
      <c r="D5" s="8">
        <v>12.2</v>
      </c>
      <c r="E5" s="8">
        <v>6.5</v>
      </c>
      <c r="F5" s="8">
        <f>IF(D5=0,0,ROUND(E5/D5*100,1))</f>
        <v>53.3</v>
      </c>
    </row>
    <row r="6" spans="1:6" ht="47.25">
      <c r="A6" s="7"/>
      <c r="B6" s="8" t="s">
        <v>199</v>
      </c>
      <c r="C6" s="6" t="s">
        <v>198</v>
      </c>
      <c r="D6" s="8">
        <v>17.8</v>
      </c>
      <c r="E6" s="8">
        <v>17</v>
      </c>
      <c r="F6" s="8">
        <f>IF(D6=0,0,ROUND(E6/D6*100,1))</f>
        <v>95.5</v>
      </c>
    </row>
    <row r="7" spans="1:6" ht="47.25">
      <c r="A7" s="7"/>
      <c r="B7" s="8" t="s">
        <v>200</v>
      </c>
      <c r="C7" s="6" t="s">
        <v>198</v>
      </c>
      <c r="D7" s="8">
        <v>-5.6</v>
      </c>
      <c r="E7" s="8">
        <v>-10.5</v>
      </c>
      <c r="F7" s="8">
        <f>IF(E7=0,0,ROUND(D7/E7*100,1))</f>
        <v>53.3</v>
      </c>
    </row>
    <row r="8" spans="1:6" ht="63">
      <c r="A8" s="7"/>
      <c r="B8" s="8" t="s">
        <v>201</v>
      </c>
      <c r="C8" s="6" t="s">
        <v>202</v>
      </c>
      <c r="D8" s="8">
        <v>0</v>
      </c>
      <c r="E8" s="8">
        <v>0</v>
      </c>
      <c r="F8" s="8">
        <f>IF(E8=0,0,ROUND(D8/E8*100,1))</f>
        <v>0</v>
      </c>
    </row>
    <row r="9" spans="1:6" ht="63">
      <c r="A9" s="7"/>
      <c r="B9" s="8" t="s">
        <v>203</v>
      </c>
      <c r="C9" s="6" t="s">
        <v>204</v>
      </c>
      <c r="D9" s="8">
        <v>0</v>
      </c>
      <c r="E9" s="8">
        <v>0</v>
      </c>
      <c r="F9" s="8">
        <f>IF(E9=0,0,ROUND(D9/E9*100,1))</f>
        <v>0</v>
      </c>
    </row>
    <row r="10" spans="1:6" ht="78.75">
      <c r="A10" s="7"/>
      <c r="B10" s="8" t="s">
        <v>205</v>
      </c>
      <c r="C10" s="6" t="s">
        <v>206</v>
      </c>
      <c r="D10" s="8">
        <v>733</v>
      </c>
      <c r="E10" s="8">
        <v>617</v>
      </c>
      <c r="F10" s="8">
        <f>IF(E10=0,0,ROUND(D10/E10*100,1))</f>
        <v>118.8</v>
      </c>
    </row>
    <row r="11" spans="1:6">
      <c r="A11" s="10">
        <v>2</v>
      </c>
      <c r="B11" s="24" t="s">
        <v>5</v>
      </c>
      <c r="C11" s="25"/>
      <c r="D11" s="25"/>
      <c r="E11" s="25"/>
      <c r="F11" s="25"/>
    </row>
    <row r="12" spans="1:6" ht="31.5">
      <c r="A12" s="7"/>
      <c r="B12" s="8" t="s">
        <v>207</v>
      </c>
      <c r="C12" s="6" t="s">
        <v>208</v>
      </c>
      <c r="D12" s="8">
        <v>12.4</v>
      </c>
      <c r="E12" s="8">
        <v>0.5</v>
      </c>
      <c r="F12" s="8">
        <f t="shared" ref="F12:F17" si="0">IF(D12=0,0,ROUND(E12/D12*100,1))</f>
        <v>4</v>
      </c>
    </row>
    <row r="13" spans="1:6">
      <c r="A13" s="7"/>
      <c r="B13" s="8" t="s">
        <v>209</v>
      </c>
      <c r="C13" s="6" t="s">
        <v>210</v>
      </c>
      <c r="D13" s="8">
        <v>440</v>
      </c>
      <c r="E13" s="8">
        <v>184</v>
      </c>
      <c r="F13" s="8">
        <f t="shared" si="0"/>
        <v>41.8</v>
      </c>
    </row>
    <row r="14" spans="1:6" ht="31.5">
      <c r="A14" s="7"/>
      <c r="B14" s="8" t="s">
        <v>211</v>
      </c>
      <c r="C14" s="6" t="s">
        <v>208</v>
      </c>
      <c r="D14" s="8">
        <v>18.5</v>
      </c>
      <c r="E14" s="8">
        <v>0</v>
      </c>
      <c r="F14" s="8">
        <f t="shared" si="0"/>
        <v>0</v>
      </c>
    </row>
    <row r="15" spans="1:6" ht="31.5">
      <c r="A15" s="7"/>
      <c r="B15" s="8" t="s">
        <v>212</v>
      </c>
      <c r="C15" s="6" t="s">
        <v>213</v>
      </c>
      <c r="D15" s="8">
        <v>18.5</v>
      </c>
      <c r="E15" s="8">
        <v>0</v>
      </c>
      <c r="F15" s="8">
        <f t="shared" si="0"/>
        <v>0</v>
      </c>
    </row>
    <row r="16" spans="1:6" ht="47.25">
      <c r="A16" s="7"/>
      <c r="B16" s="8" t="s">
        <v>214</v>
      </c>
      <c r="C16" s="6" t="s">
        <v>215</v>
      </c>
      <c r="D16" s="8">
        <v>1390</v>
      </c>
      <c r="E16" s="8">
        <v>2164.3000000000002</v>
      </c>
      <c r="F16" s="8">
        <f t="shared" si="0"/>
        <v>155.69999999999999</v>
      </c>
    </row>
    <row r="17" spans="1:6" ht="78.75">
      <c r="A17" s="7"/>
      <c r="B17" s="8" t="s">
        <v>216</v>
      </c>
      <c r="C17" s="6" t="s">
        <v>215</v>
      </c>
      <c r="D17" s="8">
        <v>220</v>
      </c>
      <c r="E17" s="8">
        <v>558.4</v>
      </c>
      <c r="F17" s="8">
        <f t="shared" si="0"/>
        <v>253.8</v>
      </c>
    </row>
    <row r="18" spans="1:6">
      <c r="A18" s="10">
        <v>3</v>
      </c>
      <c r="B18" s="24" t="s">
        <v>6</v>
      </c>
      <c r="C18" s="25"/>
      <c r="D18" s="25"/>
      <c r="E18" s="25"/>
      <c r="F18" s="25"/>
    </row>
    <row r="19" spans="1:6" ht="31.5">
      <c r="A19" s="7"/>
      <c r="B19" s="8" t="s">
        <v>217</v>
      </c>
      <c r="C19" s="6" t="s">
        <v>218</v>
      </c>
      <c r="D19" s="8">
        <v>11</v>
      </c>
      <c r="E19" s="8">
        <v>4</v>
      </c>
      <c r="F19" s="8">
        <f>IF(D19=0,0,ROUND(E19/D19*100,1))</f>
        <v>36.4</v>
      </c>
    </row>
    <row r="20" spans="1:6" ht="78.75">
      <c r="A20" s="7"/>
      <c r="B20" s="8" t="s">
        <v>219</v>
      </c>
      <c r="C20" s="6" t="s">
        <v>208</v>
      </c>
      <c r="D20" s="8">
        <v>100</v>
      </c>
      <c r="E20" s="8">
        <v>100</v>
      </c>
      <c r="F20" s="8">
        <f>IF(D20=0,0,ROUND(E20/D20*100,1))</f>
        <v>100</v>
      </c>
    </row>
    <row r="21" spans="1:6" ht="47.25">
      <c r="A21" s="7"/>
      <c r="B21" s="8" t="s">
        <v>220</v>
      </c>
      <c r="C21" s="6" t="s">
        <v>218</v>
      </c>
      <c r="D21" s="8">
        <v>5</v>
      </c>
      <c r="E21" s="8">
        <v>15</v>
      </c>
      <c r="F21" s="8">
        <f>IF(D21=0,0,ROUND(E21/D21*100,1))</f>
        <v>300</v>
      </c>
    </row>
    <row r="22" spans="1:6" ht="94.5">
      <c r="A22" s="7"/>
      <c r="B22" s="8" t="s">
        <v>221</v>
      </c>
      <c r="C22" s="6" t="s">
        <v>208</v>
      </c>
      <c r="D22" s="8">
        <v>65</v>
      </c>
      <c r="E22" s="8">
        <v>65</v>
      </c>
      <c r="F22" s="8">
        <f>IF(D22=0,0,ROUND(E22/D22*100,1))</f>
        <v>100</v>
      </c>
    </row>
    <row r="23" spans="1:6" ht="63">
      <c r="A23" s="7"/>
      <c r="B23" s="8" t="s">
        <v>222</v>
      </c>
      <c r="C23" s="6" t="s">
        <v>223</v>
      </c>
      <c r="D23" s="8">
        <v>4</v>
      </c>
      <c r="E23" s="8">
        <v>15</v>
      </c>
      <c r="F23" s="8">
        <f>IF(D23=0,0,ROUND(E23/D23*100,1))</f>
        <v>375</v>
      </c>
    </row>
    <row r="24" spans="1:6">
      <c r="A24" s="10">
        <v>4</v>
      </c>
      <c r="B24" s="24" t="s">
        <v>7</v>
      </c>
      <c r="C24" s="25"/>
      <c r="D24" s="25"/>
      <c r="E24" s="25"/>
      <c r="F24" s="25"/>
    </row>
    <row r="25" spans="1:6" ht="47.25">
      <c r="A25" s="7"/>
      <c r="B25" s="8" t="s">
        <v>224</v>
      </c>
      <c r="C25" s="6" t="s">
        <v>225</v>
      </c>
      <c r="D25" s="8">
        <v>14.2</v>
      </c>
      <c r="E25" s="8">
        <v>14.9</v>
      </c>
      <c r="F25" s="8">
        <f t="shared" ref="F25:F35" si="1">IF(D25=0,0,ROUND(E25/D25*100,1))</f>
        <v>104.9</v>
      </c>
    </row>
    <row r="26" spans="1:6" ht="47.25">
      <c r="A26" s="7"/>
      <c r="B26" s="8" t="s">
        <v>226</v>
      </c>
      <c r="C26" s="6" t="s">
        <v>208</v>
      </c>
      <c r="D26" s="8">
        <v>15</v>
      </c>
      <c r="E26" s="8">
        <v>30</v>
      </c>
      <c r="F26" s="8">
        <f t="shared" si="1"/>
        <v>200</v>
      </c>
    </row>
    <row r="27" spans="1:6" ht="31.5">
      <c r="A27" s="7"/>
      <c r="B27" s="8" t="s">
        <v>227</v>
      </c>
      <c r="C27" s="6" t="s">
        <v>228</v>
      </c>
      <c r="D27" s="8">
        <v>115</v>
      </c>
      <c r="E27" s="8">
        <v>104.5</v>
      </c>
      <c r="F27" s="8">
        <f t="shared" si="1"/>
        <v>90.9</v>
      </c>
    </row>
    <row r="28" spans="1:6" ht="47.25">
      <c r="A28" s="7"/>
      <c r="B28" s="8" t="s">
        <v>229</v>
      </c>
      <c r="C28" s="6" t="s">
        <v>208</v>
      </c>
      <c r="D28" s="8">
        <v>65</v>
      </c>
      <c r="E28" s="8">
        <v>67</v>
      </c>
      <c r="F28" s="8">
        <f t="shared" si="1"/>
        <v>103.1</v>
      </c>
    </row>
    <row r="29" spans="1:6" ht="78.75">
      <c r="A29" s="7"/>
      <c r="B29" s="8" t="s">
        <v>230</v>
      </c>
      <c r="C29" s="6" t="s">
        <v>218</v>
      </c>
      <c r="D29" s="8">
        <v>1195</v>
      </c>
      <c r="E29" s="8">
        <v>1232</v>
      </c>
      <c r="F29" s="8">
        <f t="shared" si="1"/>
        <v>103.1</v>
      </c>
    </row>
    <row r="30" spans="1:6" ht="47.25">
      <c r="A30" s="7"/>
      <c r="B30" s="8" t="s">
        <v>231</v>
      </c>
      <c r="C30" s="6" t="s">
        <v>208</v>
      </c>
      <c r="D30" s="8">
        <v>26</v>
      </c>
      <c r="E30" s="8">
        <v>25</v>
      </c>
      <c r="F30" s="8">
        <f t="shared" si="1"/>
        <v>96.2</v>
      </c>
    </row>
    <row r="31" spans="1:6" ht="47.25">
      <c r="A31" s="7"/>
      <c r="B31" s="8" t="s">
        <v>232</v>
      </c>
      <c r="C31" s="6" t="s">
        <v>233</v>
      </c>
      <c r="D31" s="8">
        <v>2</v>
      </c>
      <c r="E31" s="8">
        <v>1</v>
      </c>
      <c r="F31" s="8">
        <f t="shared" si="1"/>
        <v>50</v>
      </c>
    </row>
    <row r="32" spans="1:6" ht="47.25">
      <c r="A32" s="7"/>
      <c r="B32" s="8" t="s">
        <v>234</v>
      </c>
      <c r="C32" s="6" t="s">
        <v>208</v>
      </c>
      <c r="D32" s="8">
        <v>11</v>
      </c>
      <c r="E32" s="8">
        <v>0</v>
      </c>
      <c r="F32" s="8">
        <f t="shared" si="1"/>
        <v>0</v>
      </c>
    </row>
    <row r="33" spans="1:6" ht="47.25">
      <c r="A33" s="7"/>
      <c r="B33" s="8" t="s">
        <v>235</v>
      </c>
      <c r="C33" s="6" t="s">
        <v>208</v>
      </c>
      <c r="D33" s="8">
        <v>60</v>
      </c>
      <c r="E33" s="8">
        <v>60</v>
      </c>
      <c r="F33" s="8">
        <f t="shared" si="1"/>
        <v>100</v>
      </c>
    </row>
    <row r="34" spans="1:6">
      <c r="A34" s="7"/>
      <c r="B34" s="8" t="s">
        <v>236</v>
      </c>
      <c r="C34" s="6" t="s">
        <v>233</v>
      </c>
      <c r="D34" s="8">
        <v>700</v>
      </c>
      <c r="E34" s="8">
        <v>703</v>
      </c>
      <c r="F34" s="8">
        <f t="shared" si="1"/>
        <v>100.4</v>
      </c>
    </row>
    <row r="35" spans="1:6">
      <c r="A35" s="7"/>
      <c r="B35" s="8" t="s">
        <v>237</v>
      </c>
      <c r="C35" s="6" t="s">
        <v>233</v>
      </c>
      <c r="D35" s="8">
        <v>7400</v>
      </c>
      <c r="E35" s="8">
        <v>11487</v>
      </c>
      <c r="F35" s="8">
        <f t="shared" si="1"/>
        <v>155.19999999999999</v>
      </c>
    </row>
    <row r="36" spans="1:6">
      <c r="A36" s="10">
        <v>5</v>
      </c>
      <c r="B36" s="24" t="s">
        <v>8</v>
      </c>
      <c r="C36" s="25"/>
      <c r="D36" s="25"/>
      <c r="E36" s="25"/>
      <c r="F36" s="25"/>
    </row>
    <row r="37" spans="1:6" ht="47.25">
      <c r="A37" s="7"/>
      <c r="B37" s="8" t="s">
        <v>238</v>
      </c>
      <c r="C37" s="6" t="s">
        <v>218</v>
      </c>
      <c r="D37" s="8">
        <v>1130</v>
      </c>
      <c r="E37" s="8">
        <v>1210</v>
      </c>
      <c r="F37" s="8">
        <f>IF(D37=0,0,ROUND(E37/D37*100,1))</f>
        <v>107.1</v>
      </c>
    </row>
    <row r="38" spans="1:6" ht="47.25">
      <c r="A38" s="7"/>
      <c r="B38" s="8" t="s">
        <v>239</v>
      </c>
      <c r="C38" s="6" t="s">
        <v>218</v>
      </c>
      <c r="D38" s="8">
        <v>85</v>
      </c>
      <c r="E38" s="8">
        <v>125</v>
      </c>
      <c r="F38" s="8">
        <f>IF(D38=0,0,ROUND(E38/D38*100,1))</f>
        <v>147.1</v>
      </c>
    </row>
    <row r="39" spans="1:6" ht="110.25">
      <c r="A39" s="7"/>
      <c r="B39" s="8" t="s">
        <v>240</v>
      </c>
      <c r="C39" s="6" t="s">
        <v>218</v>
      </c>
      <c r="D39" s="8">
        <v>216</v>
      </c>
      <c r="E39" s="8">
        <v>280</v>
      </c>
      <c r="F39" s="8">
        <f>IF(D39=0,0,ROUND(E39/D39*100,1))</f>
        <v>129.6</v>
      </c>
    </row>
    <row r="40" spans="1:6">
      <c r="A40" s="7"/>
      <c r="B40" s="8" t="s">
        <v>241</v>
      </c>
      <c r="C40" s="6" t="s">
        <v>215</v>
      </c>
      <c r="D40" s="8">
        <v>300</v>
      </c>
      <c r="E40" s="8">
        <v>230</v>
      </c>
      <c r="F40" s="8">
        <f>IF(D40=0,0,ROUND(E40/D40*100,1))</f>
        <v>76.7</v>
      </c>
    </row>
    <row r="41" spans="1:6">
      <c r="A41" s="10">
        <v>6</v>
      </c>
      <c r="B41" s="24" t="s">
        <v>9</v>
      </c>
      <c r="C41" s="25"/>
      <c r="D41" s="25"/>
      <c r="E41" s="25"/>
      <c r="F41" s="25"/>
    </row>
    <row r="42" spans="1:6" ht="63">
      <c r="A42" s="7"/>
      <c r="B42" s="8" t="s">
        <v>242</v>
      </c>
      <c r="C42" s="6" t="s">
        <v>208</v>
      </c>
      <c r="D42" s="8">
        <v>5</v>
      </c>
      <c r="E42" s="8">
        <v>5</v>
      </c>
      <c r="F42" s="8">
        <f>IF(D42=0,0,ROUND(E42/D42*100,1))</f>
        <v>100</v>
      </c>
    </row>
    <row r="43" spans="1:6" ht="47.25">
      <c r="A43" s="7"/>
      <c r="B43" s="8" t="s">
        <v>243</v>
      </c>
      <c r="C43" s="6" t="s">
        <v>218</v>
      </c>
      <c r="D43" s="8">
        <v>135</v>
      </c>
      <c r="E43" s="8">
        <v>135</v>
      </c>
      <c r="F43" s="8">
        <f>IF(D43=0,0,ROUND(E43/D43*100,1))</f>
        <v>100</v>
      </c>
    </row>
    <row r="44" spans="1:6" ht="78.75">
      <c r="A44" s="7"/>
      <c r="B44" s="8" t="s">
        <v>244</v>
      </c>
      <c r="C44" s="6" t="s">
        <v>208</v>
      </c>
      <c r="D44" s="8">
        <v>60</v>
      </c>
      <c r="E44" s="8">
        <v>60</v>
      </c>
      <c r="F44" s="8">
        <f>IF(D44=0,0,ROUND(E44/D44*100,1))</f>
        <v>100</v>
      </c>
    </row>
    <row r="45" spans="1:6" ht="47.25">
      <c r="A45" s="7"/>
      <c r="B45" s="8" t="s">
        <v>245</v>
      </c>
      <c r="C45" s="6" t="s">
        <v>218</v>
      </c>
      <c r="D45" s="8">
        <v>130</v>
      </c>
      <c r="E45" s="8">
        <v>130</v>
      </c>
      <c r="F45" s="8">
        <f>IF(D45=0,0,ROUND(E45/D45*100,1))</f>
        <v>100</v>
      </c>
    </row>
    <row r="46" spans="1:6">
      <c r="A46" s="10">
        <v>7</v>
      </c>
      <c r="B46" s="24" t="s">
        <v>10</v>
      </c>
      <c r="C46" s="25"/>
      <c r="D46" s="25"/>
      <c r="E46" s="25"/>
      <c r="F46" s="25"/>
    </row>
    <row r="47" spans="1:6">
      <c r="A47" s="7"/>
      <c r="B47" s="8" t="s">
        <v>246</v>
      </c>
      <c r="C47" s="6" t="s">
        <v>218</v>
      </c>
      <c r="D47" s="8">
        <v>3</v>
      </c>
      <c r="E47" s="8">
        <v>2</v>
      </c>
      <c r="F47" s="8">
        <f t="shared" ref="F47:F52" si="2">IF(E47=0,0,ROUND(D47/E47*100,1))</f>
        <v>150</v>
      </c>
    </row>
    <row r="48" spans="1:6">
      <c r="A48" s="7"/>
      <c r="B48" s="8" t="s">
        <v>247</v>
      </c>
      <c r="C48" s="6" t="s">
        <v>218</v>
      </c>
      <c r="D48" s="8">
        <v>0</v>
      </c>
      <c r="E48" s="8">
        <v>0</v>
      </c>
      <c r="F48" s="8">
        <f t="shared" si="2"/>
        <v>0</v>
      </c>
    </row>
    <row r="49" spans="1:6" ht="31.5">
      <c r="A49" s="7"/>
      <c r="B49" s="8" t="s">
        <v>248</v>
      </c>
      <c r="C49" s="6" t="s">
        <v>218</v>
      </c>
      <c r="D49" s="8">
        <v>29.7</v>
      </c>
      <c r="E49" s="8">
        <v>22</v>
      </c>
      <c r="F49" s="8">
        <f t="shared" si="2"/>
        <v>135</v>
      </c>
    </row>
    <row r="50" spans="1:6" ht="47.25">
      <c r="A50" s="7"/>
      <c r="B50" s="8" t="s">
        <v>249</v>
      </c>
      <c r="C50" s="6" t="s">
        <v>218</v>
      </c>
      <c r="D50" s="8">
        <v>15.78</v>
      </c>
      <c r="E50" s="8">
        <v>4.8</v>
      </c>
      <c r="F50" s="8">
        <f t="shared" si="2"/>
        <v>328.8</v>
      </c>
    </row>
    <row r="51" spans="1:6" ht="31.5">
      <c r="A51" s="7"/>
      <c r="B51" s="8" t="s">
        <v>250</v>
      </c>
      <c r="C51" s="6" t="s">
        <v>233</v>
      </c>
      <c r="D51" s="8">
        <v>13</v>
      </c>
      <c r="E51" s="8">
        <v>9</v>
      </c>
      <c r="F51" s="8">
        <f t="shared" si="2"/>
        <v>144.4</v>
      </c>
    </row>
    <row r="52" spans="1:6" ht="47.25">
      <c r="A52" s="7"/>
      <c r="B52" s="8" t="s">
        <v>251</v>
      </c>
      <c r="C52" s="6" t="s">
        <v>233</v>
      </c>
      <c r="D52" s="8">
        <v>32.700000000000003</v>
      </c>
      <c r="E52" s="8">
        <v>21.8</v>
      </c>
      <c r="F52" s="8">
        <f t="shared" si="2"/>
        <v>150</v>
      </c>
    </row>
    <row r="53" spans="1:6">
      <c r="A53" s="10">
        <v>8</v>
      </c>
      <c r="B53" s="24" t="s">
        <v>11</v>
      </c>
      <c r="C53" s="25"/>
      <c r="D53" s="25"/>
      <c r="E53" s="25"/>
      <c r="F53" s="25"/>
    </row>
    <row r="54" spans="1:6" ht="31.5">
      <c r="A54" s="7"/>
      <c r="B54" s="8" t="s">
        <v>252</v>
      </c>
      <c r="C54" s="6" t="s">
        <v>233</v>
      </c>
      <c r="D54" s="8">
        <v>135</v>
      </c>
      <c r="E54" s="8">
        <v>142</v>
      </c>
      <c r="F54" s="8">
        <f>IF(E54=0,0,ROUND(D54/E54*100,1))</f>
        <v>95.1</v>
      </c>
    </row>
    <row r="55" spans="1:6" ht="47.25">
      <c r="A55" s="7"/>
      <c r="B55" s="8" t="s">
        <v>253</v>
      </c>
      <c r="C55" s="6" t="s">
        <v>233</v>
      </c>
      <c r="D55" s="8">
        <v>0</v>
      </c>
      <c r="E55" s="8">
        <v>0</v>
      </c>
      <c r="F55" s="8">
        <f>IF(E55=0,0,ROUND(D55/E55*100,1))</f>
        <v>0</v>
      </c>
    </row>
    <row r="56" spans="1:6" ht="47.25">
      <c r="A56" s="7"/>
      <c r="B56" s="8" t="s">
        <v>254</v>
      </c>
      <c r="C56" s="6" t="s">
        <v>233</v>
      </c>
      <c r="D56" s="8">
        <v>46</v>
      </c>
      <c r="E56" s="8">
        <v>45</v>
      </c>
      <c r="F56" s="8">
        <f>IF(E56=0,0,ROUND(D56/E56*100,1))</f>
        <v>102.2</v>
      </c>
    </row>
    <row r="57" spans="1:6">
      <c r="A57" s="10">
        <v>9</v>
      </c>
      <c r="B57" s="24" t="s">
        <v>12</v>
      </c>
      <c r="C57" s="25"/>
      <c r="D57" s="25"/>
      <c r="E57" s="25"/>
      <c r="F57" s="25"/>
    </row>
    <row r="58" spans="1:6" ht="157.5">
      <c r="A58" s="7"/>
      <c r="B58" s="8" t="s">
        <v>255</v>
      </c>
      <c r="C58" s="6" t="s">
        <v>208</v>
      </c>
      <c r="D58" s="8">
        <v>100</v>
      </c>
      <c r="E58" s="8">
        <v>100</v>
      </c>
      <c r="F58" s="8">
        <f>IF(D58=0,0,ROUND(E58/D58*100,1))</f>
        <v>100</v>
      </c>
    </row>
    <row r="59" spans="1:6" ht="189">
      <c r="A59" s="7"/>
      <c r="B59" s="8" t="s">
        <v>256</v>
      </c>
      <c r="C59" s="6"/>
      <c r="D59" s="8">
        <v>1.3</v>
      </c>
      <c r="E59" s="8">
        <v>1.3</v>
      </c>
      <c r="F59" s="8">
        <f>IF(E59=0,0,ROUND(D59/E59*100,1))</f>
        <v>100</v>
      </c>
    </row>
    <row r="60" spans="1:6" ht="78.75">
      <c r="A60" s="7"/>
      <c r="B60" s="8" t="s">
        <v>257</v>
      </c>
      <c r="C60" s="6" t="s">
        <v>208</v>
      </c>
      <c r="D60" s="8">
        <v>92</v>
      </c>
      <c r="E60" s="8">
        <v>94</v>
      </c>
      <c r="F60" s="8">
        <f t="shared" ref="F60:F65" si="3">IF(D60=0,0,ROUND(E60/D60*100,1))</f>
        <v>102.2</v>
      </c>
    </row>
    <row r="61" spans="1:6" ht="94.5">
      <c r="A61" s="7"/>
      <c r="B61" s="8" t="s">
        <v>258</v>
      </c>
      <c r="C61" s="6" t="s">
        <v>208</v>
      </c>
      <c r="D61" s="8">
        <v>65</v>
      </c>
      <c r="E61" s="8">
        <v>87.3</v>
      </c>
      <c r="F61" s="8">
        <f t="shared" si="3"/>
        <v>134.30000000000001</v>
      </c>
    </row>
    <row r="62" spans="1:6" ht="126">
      <c r="A62" s="7"/>
      <c r="B62" s="8" t="s">
        <v>259</v>
      </c>
      <c r="C62" s="6" t="s">
        <v>208</v>
      </c>
      <c r="D62" s="8">
        <v>74</v>
      </c>
      <c r="E62" s="8">
        <v>70</v>
      </c>
      <c r="F62" s="8">
        <f t="shared" si="3"/>
        <v>94.6</v>
      </c>
    </row>
    <row r="63" spans="1:6" ht="47.25">
      <c r="A63" s="7"/>
      <c r="B63" s="8" t="s">
        <v>260</v>
      </c>
      <c r="C63" s="6" t="s">
        <v>208</v>
      </c>
      <c r="D63" s="8">
        <v>84</v>
      </c>
      <c r="E63" s="8">
        <v>86.8</v>
      </c>
      <c r="F63" s="8">
        <f t="shared" si="3"/>
        <v>103.3</v>
      </c>
    </row>
    <row r="64" spans="1:6" ht="173.25">
      <c r="A64" s="7"/>
      <c r="B64" s="8" t="s">
        <v>261</v>
      </c>
      <c r="C64" s="6" t="s">
        <v>208</v>
      </c>
      <c r="D64" s="8">
        <v>98.8</v>
      </c>
      <c r="E64" s="8">
        <v>99</v>
      </c>
      <c r="F64" s="8">
        <f t="shared" si="3"/>
        <v>100.2</v>
      </c>
    </row>
    <row r="65" spans="1:6" ht="47.25">
      <c r="A65" s="7"/>
      <c r="B65" s="8" t="s">
        <v>262</v>
      </c>
      <c r="C65" s="6" t="s">
        <v>208</v>
      </c>
      <c r="D65" s="8">
        <v>22</v>
      </c>
      <c r="E65" s="8">
        <v>14.8</v>
      </c>
      <c r="F65" s="8">
        <f t="shared" si="3"/>
        <v>67.3</v>
      </c>
    </row>
    <row r="66" spans="1:6" ht="126">
      <c r="A66" s="7"/>
      <c r="B66" s="8" t="s">
        <v>263</v>
      </c>
      <c r="C66" s="6" t="s">
        <v>208</v>
      </c>
      <c r="D66" s="8">
        <v>1.9</v>
      </c>
      <c r="E66" s="8">
        <v>0</v>
      </c>
      <c r="F66" s="8">
        <f>IF(E66=0,0,ROUND(D66/E66*100,1))</f>
        <v>0</v>
      </c>
    </row>
    <row r="67" spans="1:6" ht="94.5">
      <c r="A67" s="7"/>
      <c r="B67" s="8" t="s">
        <v>264</v>
      </c>
      <c r="C67" s="6" t="s">
        <v>208</v>
      </c>
      <c r="D67" s="8">
        <v>2.5</v>
      </c>
      <c r="E67" s="8">
        <v>1.1000000000000001</v>
      </c>
      <c r="F67" s="8">
        <f>IF(E67=0,0,ROUND(D67/E67*100,1))</f>
        <v>227.3</v>
      </c>
    </row>
    <row r="68" spans="1:6">
      <c r="A68" s="10">
        <v>10</v>
      </c>
      <c r="B68" s="24" t="s">
        <v>13</v>
      </c>
      <c r="C68" s="25"/>
      <c r="D68" s="25"/>
      <c r="E68" s="25"/>
      <c r="F68" s="25"/>
    </row>
    <row r="69" spans="1:6" ht="47.25">
      <c r="A69" s="7"/>
      <c r="B69" s="8" t="s">
        <v>265</v>
      </c>
      <c r="C69" s="6" t="s">
        <v>208</v>
      </c>
      <c r="D69" s="8">
        <v>97</v>
      </c>
      <c r="E69" s="8">
        <v>97</v>
      </c>
      <c r="F69" s="8">
        <f>IF(D69=0,0,ROUND(E69/D69*100,1))</f>
        <v>100</v>
      </c>
    </row>
    <row r="70" spans="1:6" ht="31.5">
      <c r="A70" s="7"/>
      <c r="B70" s="8" t="s">
        <v>266</v>
      </c>
      <c r="C70" s="6" t="s">
        <v>233</v>
      </c>
      <c r="D70" s="8">
        <v>6</v>
      </c>
      <c r="E70" s="8">
        <v>6</v>
      </c>
      <c r="F70" s="8">
        <f>IF(D70=0,0,ROUND(E70/D70*100,1))</f>
        <v>100</v>
      </c>
    </row>
    <row r="71" spans="1:6">
      <c r="A71" s="10">
        <v>11</v>
      </c>
      <c r="B71" s="24" t="s">
        <v>14</v>
      </c>
      <c r="C71" s="25"/>
      <c r="D71" s="25"/>
      <c r="E71" s="25"/>
      <c r="F71" s="25"/>
    </row>
    <row r="72" spans="1:6" ht="94.5">
      <c r="A72" s="7"/>
      <c r="B72" s="8" t="s">
        <v>267</v>
      </c>
      <c r="C72" s="6" t="s">
        <v>208</v>
      </c>
      <c r="D72" s="8">
        <v>45</v>
      </c>
      <c r="E72" s="8">
        <v>42</v>
      </c>
      <c r="F72" s="8">
        <f t="shared" ref="F72:F78" si="4">IF(D72=0,0,ROUND(E72/D72*100,1))</f>
        <v>93.3</v>
      </c>
    </row>
    <row r="73" spans="1:6" ht="63">
      <c r="A73" s="7"/>
      <c r="B73" s="8" t="s">
        <v>268</v>
      </c>
      <c r="C73" s="6" t="s">
        <v>208</v>
      </c>
      <c r="D73" s="8">
        <v>53.2</v>
      </c>
      <c r="E73" s="8">
        <v>53.2</v>
      </c>
      <c r="F73" s="8">
        <f t="shared" si="4"/>
        <v>100</v>
      </c>
    </row>
    <row r="74" spans="1:6" ht="78.75">
      <c r="A74" s="7"/>
      <c r="B74" s="8" t="s">
        <v>269</v>
      </c>
      <c r="C74" s="6" t="s">
        <v>208</v>
      </c>
      <c r="D74" s="8">
        <v>22</v>
      </c>
      <c r="E74" s="8">
        <v>22</v>
      </c>
      <c r="F74" s="8">
        <f t="shared" si="4"/>
        <v>100</v>
      </c>
    </row>
    <row r="75" spans="1:6" ht="78.75">
      <c r="A75" s="7"/>
      <c r="B75" s="8" t="s">
        <v>270</v>
      </c>
      <c r="C75" s="6" t="s">
        <v>208</v>
      </c>
      <c r="D75" s="8">
        <v>76</v>
      </c>
      <c r="E75" s="8">
        <v>76</v>
      </c>
      <c r="F75" s="8">
        <f t="shared" si="4"/>
        <v>100</v>
      </c>
    </row>
    <row r="76" spans="1:6" ht="94.5">
      <c r="A76" s="7"/>
      <c r="B76" s="8" t="s">
        <v>271</v>
      </c>
      <c r="C76" s="6" t="s">
        <v>208</v>
      </c>
      <c r="D76" s="8">
        <v>17.600000000000001</v>
      </c>
      <c r="E76" s="8">
        <v>17.600000000000001</v>
      </c>
      <c r="F76" s="8">
        <f t="shared" si="4"/>
        <v>100</v>
      </c>
    </row>
    <row r="77" spans="1:6" ht="173.25">
      <c r="A77" s="7"/>
      <c r="B77" s="8" t="s">
        <v>272</v>
      </c>
      <c r="C77" s="6" t="s">
        <v>208</v>
      </c>
      <c r="D77" s="8">
        <v>45</v>
      </c>
      <c r="E77" s="8">
        <v>24.5</v>
      </c>
      <c r="F77" s="8">
        <f t="shared" si="4"/>
        <v>54.4</v>
      </c>
    </row>
    <row r="78" spans="1:6" ht="31.5">
      <c r="A78" s="7"/>
      <c r="B78" s="8" t="s">
        <v>273</v>
      </c>
      <c r="C78" s="6" t="s">
        <v>208</v>
      </c>
      <c r="D78" s="8">
        <v>70</v>
      </c>
      <c r="E78" s="8">
        <v>55</v>
      </c>
      <c r="F78" s="8">
        <f t="shared" si="4"/>
        <v>78.599999999999994</v>
      </c>
    </row>
    <row r="79" spans="1:6">
      <c r="A79" s="10">
        <v>12</v>
      </c>
      <c r="B79" s="24" t="s">
        <v>15</v>
      </c>
      <c r="C79" s="25"/>
      <c r="D79" s="25"/>
      <c r="E79" s="25"/>
      <c r="F79" s="25"/>
    </row>
    <row r="80" spans="1:6" ht="94.5">
      <c r="A80" s="7"/>
      <c r="B80" s="8" t="s">
        <v>274</v>
      </c>
      <c r="C80" s="6" t="s">
        <v>208</v>
      </c>
      <c r="D80" s="8">
        <v>87</v>
      </c>
      <c r="E80" s="8">
        <v>87</v>
      </c>
      <c r="F80" s="8">
        <f>IF(D80=0,0,ROUND(E80/D80*100,1))</f>
        <v>100</v>
      </c>
    </row>
    <row r="81" spans="1:6" ht="94.5">
      <c r="A81" s="7"/>
      <c r="B81" s="8" t="s">
        <v>275</v>
      </c>
      <c r="C81" s="6" t="s">
        <v>208</v>
      </c>
      <c r="D81" s="8">
        <v>90</v>
      </c>
      <c r="E81" s="8">
        <v>90</v>
      </c>
      <c r="F81" s="8">
        <f>IF(D81=0,0,ROUND(E81/D81*100,1))</f>
        <v>100</v>
      </c>
    </row>
    <row r="82" spans="1:6" ht="63">
      <c r="A82" s="7"/>
      <c r="B82" s="8" t="s">
        <v>276</v>
      </c>
      <c r="C82" s="6" t="s">
        <v>218</v>
      </c>
      <c r="D82" s="8">
        <v>240</v>
      </c>
      <c r="E82" s="8">
        <v>650</v>
      </c>
      <c r="F82" s="8">
        <f>IF(D82=0,0,ROUND(E82/D82*100,1))</f>
        <v>270.8</v>
      </c>
    </row>
    <row r="83" spans="1:6" ht="126">
      <c r="A83" s="7"/>
      <c r="B83" s="8" t="s">
        <v>277</v>
      </c>
      <c r="C83" s="6" t="s">
        <v>233</v>
      </c>
      <c r="D83" s="8">
        <v>3</v>
      </c>
      <c r="E83" s="8">
        <v>3</v>
      </c>
      <c r="F83" s="8">
        <f>IF(D83=0,0,ROUND(E83/D83*100,1))</f>
        <v>100</v>
      </c>
    </row>
    <row r="84" spans="1:6">
      <c r="A84" s="10">
        <v>13</v>
      </c>
      <c r="B84" s="24" t="s">
        <v>16</v>
      </c>
      <c r="C84" s="25"/>
      <c r="D84" s="25"/>
      <c r="E84" s="25"/>
      <c r="F84" s="25"/>
    </row>
    <row r="85" spans="1:6" ht="78.75">
      <c r="A85" s="7"/>
      <c r="B85" s="8" t="s">
        <v>278</v>
      </c>
      <c r="C85" s="6" t="s">
        <v>208</v>
      </c>
      <c r="D85" s="8">
        <v>80</v>
      </c>
      <c r="E85" s="8">
        <v>80</v>
      </c>
      <c r="F85" s="8">
        <f>IF(D85=0,0,ROUND(E85/D85*100,1))</f>
        <v>100</v>
      </c>
    </row>
    <row r="86" spans="1:6" ht="94.5">
      <c r="A86" s="7"/>
      <c r="B86" s="8" t="s">
        <v>279</v>
      </c>
      <c r="C86" s="6" t="s">
        <v>280</v>
      </c>
      <c r="D86" s="8">
        <v>15721.5</v>
      </c>
      <c r="E86" s="8">
        <v>17365.54</v>
      </c>
      <c r="F86" s="8">
        <f>IF(D86=0,0,ROUND(E86/D86*100,1))</f>
        <v>110.5</v>
      </c>
    </row>
    <row r="87" spans="1:6" ht="78.75">
      <c r="A87" s="7"/>
      <c r="B87" s="8" t="s">
        <v>281</v>
      </c>
      <c r="C87" s="6" t="s">
        <v>282</v>
      </c>
      <c r="D87" s="8">
        <v>3557</v>
      </c>
      <c r="E87" s="8">
        <v>4036</v>
      </c>
      <c r="F87" s="8">
        <f>IF(D87=0,0,ROUND(E87/D87*100,1))</f>
        <v>113.5</v>
      </c>
    </row>
    <row r="88" spans="1:6">
      <c r="A88" s="10">
        <v>14</v>
      </c>
      <c r="B88" s="24" t="s">
        <v>17</v>
      </c>
      <c r="C88" s="25"/>
      <c r="D88" s="25"/>
      <c r="E88" s="25"/>
      <c r="F88" s="25"/>
    </row>
    <row r="89" spans="1:6" ht="47.25">
      <c r="A89" s="7"/>
      <c r="B89" s="8" t="s">
        <v>283</v>
      </c>
      <c r="C89" s="6" t="s">
        <v>208</v>
      </c>
      <c r="D89" s="8">
        <v>2.4</v>
      </c>
      <c r="E89" s="8">
        <v>2.57</v>
      </c>
      <c r="F89" s="8">
        <f>IF(E89=0,0,ROUND(D89/E89*100,1))</f>
        <v>93.4</v>
      </c>
    </row>
    <row r="90" spans="1:6">
      <c r="A90" s="7"/>
      <c r="B90" s="8" t="s">
        <v>284</v>
      </c>
      <c r="C90" s="6" t="s">
        <v>285</v>
      </c>
      <c r="D90" s="8">
        <v>1800</v>
      </c>
      <c r="E90" s="8">
        <v>888.1</v>
      </c>
      <c r="F90" s="8">
        <f>IF(D90=0,0,ROUND(E90/D90*100,1))</f>
        <v>49.3</v>
      </c>
    </row>
    <row r="91" spans="1:6" ht="47.25">
      <c r="A91" s="7"/>
      <c r="B91" s="8" t="s">
        <v>286</v>
      </c>
      <c r="C91" s="6" t="s">
        <v>287</v>
      </c>
      <c r="D91" s="8">
        <v>90</v>
      </c>
      <c r="E91" s="8">
        <v>85</v>
      </c>
      <c r="F91" s="8">
        <f>IF(D91=0,0,ROUND(E91/D91*100,1))</f>
        <v>94.4</v>
      </c>
    </row>
    <row r="92" spans="1:6" ht="47.25">
      <c r="A92" s="7"/>
      <c r="B92" s="8" t="s">
        <v>288</v>
      </c>
      <c r="C92" s="6" t="s">
        <v>289</v>
      </c>
      <c r="D92" s="8">
        <v>0</v>
      </c>
      <c r="E92" s="8">
        <v>0</v>
      </c>
      <c r="F92" s="8">
        <f>IF(D92=0,0,ROUND(E92/D92*100,1))</f>
        <v>0</v>
      </c>
    </row>
    <row r="93" spans="1:6">
      <c r="A93" s="10">
        <v>15</v>
      </c>
      <c r="B93" s="24" t="s">
        <v>18</v>
      </c>
      <c r="C93" s="25"/>
      <c r="D93" s="25"/>
      <c r="E93" s="25"/>
      <c r="F93" s="25"/>
    </row>
    <row r="94" spans="1:6" ht="94.5">
      <c r="A94" s="7"/>
      <c r="B94" s="8" t="s">
        <v>290</v>
      </c>
      <c r="C94" s="6" t="s">
        <v>208</v>
      </c>
      <c r="D94" s="8">
        <v>48</v>
      </c>
      <c r="E94" s="8">
        <v>48</v>
      </c>
      <c r="F94" s="8">
        <f>IF(D94=0,0,ROUND(E94/D94*100,1))</f>
        <v>100</v>
      </c>
    </row>
    <row r="95" spans="1:6" ht="94.5">
      <c r="A95" s="7"/>
      <c r="B95" s="8" t="s">
        <v>291</v>
      </c>
      <c r="C95" s="6" t="s">
        <v>208</v>
      </c>
      <c r="D95" s="8">
        <v>37.5</v>
      </c>
      <c r="E95" s="8">
        <v>28</v>
      </c>
      <c r="F95" s="8">
        <f>IF(D95=0,0,ROUND(E95/D95*100,1))</f>
        <v>74.7</v>
      </c>
    </row>
    <row r="96" spans="1:6" ht="94.5">
      <c r="A96" s="7"/>
      <c r="B96" s="8" t="s">
        <v>292</v>
      </c>
      <c r="C96" s="6" t="s">
        <v>208</v>
      </c>
      <c r="D96" s="8">
        <v>44.4</v>
      </c>
      <c r="E96" s="8">
        <v>23.5</v>
      </c>
      <c r="F96" s="8">
        <f>IF(D96=0,0,ROUND(E96/D96*100,1))</f>
        <v>52.9</v>
      </c>
    </row>
    <row r="97" spans="1:6" ht="94.5">
      <c r="A97" s="7"/>
      <c r="B97" s="8" t="s">
        <v>293</v>
      </c>
      <c r="C97" s="6" t="s">
        <v>208</v>
      </c>
      <c r="D97" s="8">
        <v>80</v>
      </c>
      <c r="E97" s="8">
        <v>87.5</v>
      </c>
      <c r="F97" s="8">
        <f>IF(D97=0,0,ROUND(E97/D97*100,1))</f>
        <v>109.4</v>
      </c>
    </row>
    <row r="98" spans="1:6">
      <c r="A98" s="10">
        <v>16</v>
      </c>
      <c r="B98" s="24" t="s">
        <v>19</v>
      </c>
      <c r="C98" s="25"/>
      <c r="D98" s="25"/>
      <c r="E98" s="25"/>
      <c r="F98" s="25"/>
    </row>
    <row r="99" spans="1:6" ht="31.5">
      <c r="A99" s="7"/>
      <c r="B99" s="8" t="s">
        <v>294</v>
      </c>
      <c r="C99" s="6" t="s">
        <v>208</v>
      </c>
      <c r="D99" s="8">
        <v>55.2</v>
      </c>
      <c r="E99" s="8">
        <v>55</v>
      </c>
      <c r="F99" s="8">
        <f>IF(D99=0,0,ROUND(E99/D99*100,1))</f>
        <v>99.6</v>
      </c>
    </row>
    <row r="100" spans="1:6" ht="94.5">
      <c r="A100" s="7"/>
      <c r="B100" s="8" t="s">
        <v>295</v>
      </c>
      <c r="C100" s="6" t="s">
        <v>208</v>
      </c>
      <c r="D100" s="8">
        <v>15</v>
      </c>
      <c r="E100" s="8">
        <v>16</v>
      </c>
      <c r="F100" s="8">
        <f>IF(D100=0,0,ROUND(E100/D100*100,1))</f>
        <v>106.7</v>
      </c>
    </row>
    <row r="101" spans="1:6" ht="94.5">
      <c r="A101" s="7"/>
      <c r="B101" s="8" t="s">
        <v>296</v>
      </c>
      <c r="C101" s="6" t="s">
        <v>218</v>
      </c>
      <c r="D101" s="8">
        <v>2</v>
      </c>
      <c r="E101" s="8">
        <v>3</v>
      </c>
      <c r="F101" s="8">
        <f>IF(D101=0,0,ROUND(E101/D101*100,1))</f>
        <v>150</v>
      </c>
    </row>
    <row r="102" spans="1:6" ht="47.25">
      <c r="A102" s="7"/>
      <c r="B102" s="8" t="s">
        <v>297</v>
      </c>
      <c r="C102" s="6" t="s">
        <v>208</v>
      </c>
      <c r="D102" s="8">
        <v>100</v>
      </c>
      <c r="E102" s="8">
        <v>100</v>
      </c>
      <c r="F102" s="8">
        <f>IF(D102=0,0,ROUND(E102/D102*100,1))</f>
        <v>100</v>
      </c>
    </row>
    <row r="103" spans="1:6">
      <c r="A103" s="10">
        <v>17</v>
      </c>
      <c r="B103" s="24" t="s">
        <v>20</v>
      </c>
      <c r="C103" s="25"/>
      <c r="D103" s="25"/>
      <c r="E103" s="25"/>
      <c r="F103" s="25"/>
    </row>
    <row r="104" spans="1:6" ht="31.5">
      <c r="A104" s="7"/>
      <c r="B104" s="8" t="s">
        <v>298</v>
      </c>
      <c r="C104" s="6" t="s">
        <v>299</v>
      </c>
      <c r="D104" s="8">
        <v>4</v>
      </c>
      <c r="E104" s="8">
        <v>4</v>
      </c>
      <c r="F104" s="8">
        <f>IF(D104=0,0,ROUND(E104/D104*100,1))</f>
        <v>100</v>
      </c>
    </row>
    <row r="105" spans="1:6" ht="47.25">
      <c r="A105" s="7"/>
      <c r="B105" s="8" t="s">
        <v>300</v>
      </c>
      <c r="C105" s="6" t="s">
        <v>299</v>
      </c>
      <c r="D105" s="8">
        <v>1</v>
      </c>
      <c r="E105" s="8">
        <v>2</v>
      </c>
      <c r="F105" s="8">
        <f>IF(D105=0,0,ROUND(E105/D105*100,1))</f>
        <v>200</v>
      </c>
    </row>
    <row r="106" spans="1:6">
      <c r="A106" s="10">
        <v>18</v>
      </c>
      <c r="B106" s="24" t="s">
        <v>21</v>
      </c>
      <c r="C106" s="25"/>
      <c r="D106" s="25"/>
      <c r="E106" s="25"/>
      <c r="F106" s="25"/>
    </row>
    <row r="107" spans="1:6" ht="78.75">
      <c r="A107" s="7"/>
      <c r="B107" s="8" t="s">
        <v>301</v>
      </c>
      <c r="C107" s="6" t="s">
        <v>208</v>
      </c>
      <c r="D107" s="8">
        <v>45</v>
      </c>
      <c r="E107" s="8">
        <v>42</v>
      </c>
      <c r="F107" s="8">
        <f>IF(D107=0,0,ROUND(E107/D107*100,1))</f>
        <v>93.3</v>
      </c>
    </row>
    <row r="108" spans="1:6" ht="31.5">
      <c r="A108" s="7"/>
      <c r="B108" s="8" t="s">
        <v>302</v>
      </c>
      <c r="C108" s="6" t="s">
        <v>303</v>
      </c>
      <c r="D108" s="8">
        <v>17.8</v>
      </c>
      <c r="E108" s="8">
        <v>17</v>
      </c>
      <c r="F108" s="8">
        <f>IF(E108=0,0,ROUND(D108/E108*100,1))</f>
        <v>104.7</v>
      </c>
    </row>
    <row r="109" spans="1:6" ht="47.25">
      <c r="A109" s="7"/>
      <c r="B109" s="8" t="s">
        <v>304</v>
      </c>
      <c r="C109" s="6" t="s">
        <v>208</v>
      </c>
      <c r="D109" s="8">
        <v>26.9</v>
      </c>
      <c r="E109" s="8">
        <v>24.3</v>
      </c>
      <c r="F109" s="8">
        <f>IF(D109=0,0,ROUND(E109/D109*100,1))</f>
        <v>90.3</v>
      </c>
    </row>
    <row r="110" spans="1:6" ht="47.25">
      <c r="A110" s="7"/>
      <c r="B110" s="8" t="s">
        <v>305</v>
      </c>
      <c r="C110" s="6" t="s">
        <v>208</v>
      </c>
      <c r="D110" s="8">
        <v>88</v>
      </c>
      <c r="E110" s="8">
        <v>95</v>
      </c>
      <c r="F110" s="8">
        <f>IF(D110=0,0,ROUND(E110/D110*100,1))</f>
        <v>108</v>
      </c>
    </row>
    <row r="111" spans="1:6" ht="47.25">
      <c r="A111" s="7"/>
      <c r="B111" s="8" t="s">
        <v>306</v>
      </c>
      <c r="C111" s="6" t="s">
        <v>307</v>
      </c>
      <c r="D111" s="8">
        <v>11017</v>
      </c>
      <c r="E111" s="8">
        <v>8772</v>
      </c>
      <c r="F111" s="8">
        <f>IF(D111=0,0,ROUND(E111/D111*100,1))</f>
        <v>79.599999999999994</v>
      </c>
    </row>
    <row r="112" spans="1:6">
      <c r="A112" s="12" t="s">
        <v>29</v>
      </c>
      <c r="B112" s="24" t="s">
        <v>30</v>
      </c>
      <c r="C112" s="25"/>
      <c r="D112" s="25"/>
      <c r="E112" s="25"/>
      <c r="F112" s="25"/>
    </row>
    <row r="113" spans="1:6" ht="63">
      <c r="A113" s="7"/>
      <c r="B113" s="8" t="s">
        <v>308</v>
      </c>
      <c r="C113" s="6" t="s">
        <v>208</v>
      </c>
      <c r="D113" s="8">
        <v>45</v>
      </c>
      <c r="E113" s="8">
        <v>42</v>
      </c>
      <c r="F113" s="8">
        <f>IF(D113=0,0,ROUND(E113/D113*100,1))</f>
        <v>93.3</v>
      </c>
    </row>
    <row r="114" spans="1:6">
      <c r="A114" s="12" t="s">
        <v>31</v>
      </c>
      <c r="B114" s="24" t="s">
        <v>32</v>
      </c>
      <c r="C114" s="25"/>
      <c r="D114" s="25"/>
      <c r="E114" s="25"/>
      <c r="F114" s="25"/>
    </row>
    <row r="115" spans="1:6" ht="31.5">
      <c r="A115" s="7"/>
      <c r="B115" s="8" t="s">
        <v>309</v>
      </c>
      <c r="C115" s="6" t="s">
        <v>303</v>
      </c>
      <c r="D115" s="8">
        <v>17.8</v>
      </c>
      <c r="E115" s="8">
        <v>17</v>
      </c>
      <c r="F115" s="8">
        <f>IF(E115=0,0,ROUND(D115/E115*100,1))</f>
        <v>104.7</v>
      </c>
    </row>
    <row r="116" spans="1:6" ht="47.25">
      <c r="A116" s="7"/>
      <c r="B116" s="8" t="s">
        <v>310</v>
      </c>
      <c r="C116" s="6" t="s">
        <v>208</v>
      </c>
      <c r="D116" s="8">
        <v>26.9</v>
      </c>
      <c r="E116" s="8">
        <v>24.3</v>
      </c>
      <c r="F116" s="8">
        <f>IF(D116=0,0,ROUND(E116/D116*100,1))</f>
        <v>90.3</v>
      </c>
    </row>
    <row r="117" spans="1:6" ht="47.25">
      <c r="A117" s="7"/>
      <c r="B117" s="8" t="s">
        <v>311</v>
      </c>
      <c r="C117" s="6" t="s">
        <v>208</v>
      </c>
      <c r="D117" s="8">
        <v>88</v>
      </c>
      <c r="E117" s="8">
        <v>95</v>
      </c>
      <c r="F117" s="8">
        <f>IF(D117=0,0,ROUND(E117/D117*100,1))</f>
        <v>108</v>
      </c>
    </row>
    <row r="118" spans="1:6" ht="47.25">
      <c r="A118" s="7"/>
      <c r="B118" s="8" t="s">
        <v>312</v>
      </c>
      <c r="C118" s="6" t="s">
        <v>307</v>
      </c>
      <c r="D118" s="8">
        <v>11017</v>
      </c>
      <c r="E118" s="8">
        <v>8772</v>
      </c>
      <c r="F118" s="8">
        <f>IF(D118=0,0,ROUND(E118/D118*100,1))</f>
        <v>79.599999999999994</v>
      </c>
    </row>
    <row r="119" spans="1:6">
      <c r="A119" s="10">
        <v>19</v>
      </c>
      <c r="B119" s="24" t="s">
        <v>22</v>
      </c>
      <c r="C119" s="25"/>
      <c r="D119" s="25"/>
      <c r="E119" s="25"/>
      <c r="F119" s="25"/>
    </row>
    <row r="120" spans="1:6" ht="63">
      <c r="A120" s="7"/>
      <c r="B120" s="8" t="s">
        <v>313</v>
      </c>
      <c r="C120" s="6" t="s">
        <v>208</v>
      </c>
      <c r="D120" s="8">
        <v>50</v>
      </c>
      <c r="E120" s="8">
        <v>50</v>
      </c>
      <c r="F120" s="8">
        <f>IF(D120=0,0,ROUND(E120/D120*100,1))</f>
        <v>100</v>
      </c>
    </row>
    <row r="121" spans="1:6" ht="63">
      <c r="A121" s="7"/>
      <c r="B121" s="8" t="s">
        <v>314</v>
      </c>
      <c r="C121" s="6" t="s">
        <v>218</v>
      </c>
      <c r="D121" s="8">
        <v>60</v>
      </c>
      <c r="E121" s="8">
        <v>18</v>
      </c>
      <c r="F121" s="8">
        <f>IF(D121=0,0,ROUND(E121/D121*100,1))</f>
        <v>30</v>
      </c>
    </row>
    <row r="122" spans="1:6" ht="31.5">
      <c r="A122" s="7"/>
      <c r="B122" s="8" t="s">
        <v>315</v>
      </c>
      <c r="C122" s="6" t="s">
        <v>233</v>
      </c>
      <c r="D122" s="8">
        <v>6</v>
      </c>
      <c r="E122" s="8">
        <v>5</v>
      </c>
      <c r="F122" s="8">
        <f>IF(D122=0,0,ROUND(E122/D122*100,1))</f>
        <v>83.3</v>
      </c>
    </row>
    <row r="123" spans="1:6">
      <c r="A123" s="10">
        <v>20</v>
      </c>
      <c r="B123" s="24" t="s">
        <v>23</v>
      </c>
      <c r="C123" s="25"/>
      <c r="D123" s="25"/>
      <c r="E123" s="25"/>
      <c r="F123" s="25"/>
    </row>
    <row r="124" spans="1:6" ht="110.25">
      <c r="A124" s="7"/>
      <c r="B124" s="8" t="s">
        <v>316</v>
      </c>
      <c r="C124" s="6" t="s">
        <v>208</v>
      </c>
      <c r="D124" s="8">
        <v>1</v>
      </c>
      <c r="E124" s="8">
        <v>2</v>
      </c>
      <c r="F124" s="8">
        <f>IF(D124=0,0,ROUND(E124/D124*100,1))</f>
        <v>200</v>
      </c>
    </row>
    <row r="125" spans="1:6" ht="173.25">
      <c r="A125" s="7"/>
      <c r="B125" s="8" t="s">
        <v>317</v>
      </c>
      <c r="C125" s="6" t="s">
        <v>233</v>
      </c>
      <c r="D125" s="8">
        <v>2</v>
      </c>
      <c r="E125" s="8">
        <v>3</v>
      </c>
      <c r="F125" s="8">
        <f>IF(D125=0,0,ROUND(E125/D125*100,1))</f>
        <v>150</v>
      </c>
    </row>
    <row r="126" spans="1:6" ht="126">
      <c r="A126" s="7"/>
      <c r="B126" s="8" t="s">
        <v>318</v>
      </c>
      <c r="C126" s="6" t="s">
        <v>233</v>
      </c>
      <c r="D126" s="8">
        <v>2</v>
      </c>
      <c r="E126" s="8">
        <v>4</v>
      </c>
      <c r="F126" s="8">
        <f>IF(D126=0,0,ROUND(E126/D126*100,1))</f>
        <v>200</v>
      </c>
    </row>
    <row r="127" spans="1:6" ht="157.5">
      <c r="A127" s="7"/>
      <c r="B127" s="8" t="s">
        <v>319</v>
      </c>
      <c r="C127" s="6" t="s">
        <v>218</v>
      </c>
      <c r="D127" s="8">
        <v>3</v>
      </c>
      <c r="E127" s="8">
        <v>3</v>
      </c>
      <c r="F127" s="8">
        <f>IF(D127=0,0,ROUND(E127/D127*100,1))</f>
        <v>100</v>
      </c>
    </row>
    <row r="128" spans="1:6">
      <c r="A128" s="10">
        <v>21</v>
      </c>
      <c r="B128" s="24" t="s">
        <v>24</v>
      </c>
      <c r="C128" s="25"/>
      <c r="D128" s="25"/>
      <c r="E128" s="25"/>
      <c r="F128" s="25"/>
    </row>
    <row r="129" spans="1:6" ht="31.5">
      <c r="A129" s="7"/>
      <c r="B129" s="8" t="s">
        <v>320</v>
      </c>
      <c r="C129" s="6" t="s">
        <v>321</v>
      </c>
      <c r="D129" s="8">
        <v>53.5</v>
      </c>
      <c r="E129" s="8">
        <v>59.8</v>
      </c>
      <c r="F129" s="8">
        <f>IF(D129=0,0,ROUND(E129/D129*100,1))</f>
        <v>111.8</v>
      </c>
    </row>
    <row r="130" spans="1:6" ht="31.5">
      <c r="A130" s="7"/>
      <c r="B130" s="8" t="s">
        <v>322</v>
      </c>
      <c r="C130" s="6" t="s">
        <v>323</v>
      </c>
      <c r="D130" s="8">
        <v>903</v>
      </c>
      <c r="E130" s="8">
        <v>745</v>
      </c>
      <c r="F130" s="8">
        <f>IF(D130=0,0,ROUND(E130/D130*100,1))</f>
        <v>82.5</v>
      </c>
    </row>
    <row r="131" spans="1:6" ht="31.5">
      <c r="A131" s="7"/>
      <c r="B131" s="8" t="s">
        <v>324</v>
      </c>
      <c r="C131" s="6" t="s">
        <v>218</v>
      </c>
      <c r="D131" s="8">
        <v>120</v>
      </c>
      <c r="E131" s="8">
        <v>99</v>
      </c>
      <c r="F131" s="8">
        <f>IF(D131=0,0,ROUND(E131/D131*100,1))</f>
        <v>82.5</v>
      </c>
    </row>
    <row r="132" spans="1:6" ht="31.5">
      <c r="A132" s="7"/>
      <c r="B132" s="8" t="s">
        <v>325</v>
      </c>
      <c r="C132" s="6" t="s">
        <v>233</v>
      </c>
      <c r="D132" s="8">
        <v>15</v>
      </c>
      <c r="E132" s="8">
        <v>6</v>
      </c>
      <c r="F132" s="8">
        <f>IF(D132=0,0,ROUND(E132/D132*100,1))</f>
        <v>40</v>
      </c>
    </row>
    <row r="133" spans="1:6">
      <c r="A133" s="10">
        <v>22</v>
      </c>
      <c r="B133" s="24" t="s">
        <v>25</v>
      </c>
      <c r="C133" s="25"/>
      <c r="D133" s="25"/>
      <c r="E133" s="25"/>
      <c r="F133" s="25"/>
    </row>
    <row r="134" spans="1:6" ht="31.5">
      <c r="A134" s="7"/>
      <c r="B134" s="8" t="s">
        <v>326</v>
      </c>
      <c r="C134" s="6" t="s">
        <v>208</v>
      </c>
      <c r="D134" s="8">
        <v>76</v>
      </c>
      <c r="E134" s="8">
        <v>95</v>
      </c>
      <c r="F134" s="8">
        <f t="shared" ref="F134:F139" si="5">IF(D134=0,0,ROUND(E134/D134*100,1))</f>
        <v>125</v>
      </c>
    </row>
    <row r="135" spans="1:6" ht="47.25">
      <c r="A135" s="7"/>
      <c r="B135" s="8" t="s">
        <v>327</v>
      </c>
      <c r="C135" s="6" t="s">
        <v>208</v>
      </c>
      <c r="D135" s="8">
        <v>0</v>
      </c>
      <c r="E135" s="8">
        <v>0</v>
      </c>
      <c r="F135" s="8">
        <f t="shared" si="5"/>
        <v>0</v>
      </c>
    </row>
    <row r="136" spans="1:6" ht="47.25">
      <c r="A136" s="7"/>
      <c r="B136" s="8" t="s">
        <v>328</v>
      </c>
      <c r="C136" s="6" t="s">
        <v>208</v>
      </c>
      <c r="D136" s="8">
        <v>2</v>
      </c>
      <c r="E136" s="8">
        <v>0.9</v>
      </c>
      <c r="F136" s="8">
        <f t="shared" si="5"/>
        <v>45</v>
      </c>
    </row>
    <row r="137" spans="1:6" ht="63">
      <c r="A137" s="7"/>
      <c r="B137" s="8" t="s">
        <v>329</v>
      </c>
      <c r="C137" s="6" t="s">
        <v>208</v>
      </c>
      <c r="D137" s="8">
        <v>1.2</v>
      </c>
      <c r="E137" s="8">
        <v>1.44</v>
      </c>
      <c r="F137" s="8">
        <f t="shared" si="5"/>
        <v>120</v>
      </c>
    </row>
    <row r="138" spans="1:6" ht="94.5">
      <c r="A138" s="7"/>
      <c r="B138" s="8" t="s">
        <v>330</v>
      </c>
      <c r="C138" s="6" t="s">
        <v>208</v>
      </c>
      <c r="D138" s="8">
        <v>72</v>
      </c>
      <c r="E138" s="8">
        <v>0</v>
      </c>
      <c r="F138" s="8">
        <f t="shared" si="5"/>
        <v>0</v>
      </c>
    </row>
    <row r="139" spans="1:6" ht="63">
      <c r="A139" s="7"/>
      <c r="B139" s="8" t="s">
        <v>331</v>
      </c>
      <c r="C139" s="6" t="s">
        <v>233</v>
      </c>
      <c r="D139" s="8">
        <v>700</v>
      </c>
      <c r="E139" s="8">
        <v>2815</v>
      </c>
      <c r="F139" s="8">
        <f t="shared" si="5"/>
        <v>402.1</v>
      </c>
    </row>
    <row r="140" spans="1:6">
      <c r="A140" s="10">
        <v>23</v>
      </c>
      <c r="B140" s="24" t="s">
        <v>26</v>
      </c>
      <c r="C140" s="25"/>
      <c r="D140" s="25"/>
      <c r="E140" s="25"/>
      <c r="F140" s="25"/>
    </row>
    <row r="141" spans="1:6" ht="47.25">
      <c r="A141" s="7"/>
      <c r="B141" s="8" t="s">
        <v>332</v>
      </c>
      <c r="C141" s="6" t="s">
        <v>208</v>
      </c>
      <c r="D141" s="8">
        <v>2.4</v>
      </c>
      <c r="E141" s="8">
        <v>2.57</v>
      </c>
      <c r="F141" s="8">
        <f>IF(E141=0,0,ROUND(D141/E141*100,1))</f>
        <v>93.4</v>
      </c>
    </row>
    <row r="142" spans="1:6" ht="78.75">
      <c r="A142" s="7"/>
      <c r="B142" s="8" t="s">
        <v>333</v>
      </c>
      <c r="C142" s="6" t="s">
        <v>208</v>
      </c>
      <c r="D142" s="8">
        <v>81.5</v>
      </c>
      <c r="E142" s="8">
        <v>54.6</v>
      </c>
      <c r="F142" s="8">
        <f>IF(D142=0,0,ROUND(E142/D142*100,1))</f>
        <v>67</v>
      </c>
    </row>
    <row r="143" spans="1:6" ht="47.25">
      <c r="A143" s="7"/>
      <c r="B143" s="8" t="s">
        <v>286</v>
      </c>
      <c r="C143" s="6" t="s">
        <v>287</v>
      </c>
      <c r="D143" s="8">
        <v>90</v>
      </c>
      <c r="E143" s="8">
        <v>85</v>
      </c>
      <c r="F143" s="8">
        <f>IF(D143=0,0,ROUND(E143/D143*100,1))</f>
        <v>94.4</v>
      </c>
    </row>
    <row r="144" spans="1:6">
      <c r="A144" s="7"/>
      <c r="B144" s="8" t="s">
        <v>334</v>
      </c>
      <c r="C144" s="6" t="s">
        <v>335</v>
      </c>
      <c r="D144" s="8">
        <v>2.1</v>
      </c>
      <c r="E144" s="8">
        <v>3.3</v>
      </c>
      <c r="F144" s="8">
        <f>IF(E144=0,0,ROUND(D144/E144*100,1))</f>
        <v>63.6</v>
      </c>
    </row>
    <row r="145" spans="1:6">
      <c r="A145" s="10">
        <v>24</v>
      </c>
      <c r="B145" s="24" t="s">
        <v>27</v>
      </c>
      <c r="C145" s="29"/>
      <c r="D145" s="28"/>
      <c r="E145" s="28"/>
      <c r="F145" s="28"/>
    </row>
    <row r="146" spans="1:6" ht="47.25">
      <c r="A146" s="7"/>
      <c r="B146" s="8" t="s">
        <v>336</v>
      </c>
      <c r="C146" s="6" t="s">
        <v>208</v>
      </c>
      <c r="D146" s="8">
        <v>60</v>
      </c>
      <c r="E146" s="8">
        <v>60</v>
      </c>
      <c r="F146" s="8">
        <f>IF(D146=0,0,ROUND(E146/D146*100,1))</f>
        <v>100</v>
      </c>
    </row>
    <row r="147" spans="1:6" ht="31.5">
      <c r="A147" s="7"/>
      <c r="B147" s="8" t="s">
        <v>337</v>
      </c>
      <c r="C147" s="6" t="s">
        <v>208</v>
      </c>
      <c r="D147" s="8">
        <v>80</v>
      </c>
      <c r="E147" s="8">
        <v>100</v>
      </c>
      <c r="F147" s="8">
        <f>IF(D147=0,0,ROUND(E147/D147*100,1))</f>
        <v>125</v>
      </c>
    </row>
    <row r="148" spans="1:6" ht="31.5">
      <c r="A148" s="7"/>
      <c r="B148" s="8" t="s">
        <v>338</v>
      </c>
      <c r="C148" s="6" t="s">
        <v>233</v>
      </c>
      <c r="D148" s="8">
        <v>3</v>
      </c>
      <c r="E148" s="8">
        <v>0</v>
      </c>
      <c r="F148" s="8">
        <f>IF(D148=0,0,ROUND(E148/D148*100,1))</f>
        <v>0</v>
      </c>
    </row>
    <row r="149" spans="1:6">
      <c r="A149" s="10">
        <v>25</v>
      </c>
      <c r="B149" s="24" t="s">
        <v>28</v>
      </c>
      <c r="C149" s="25"/>
      <c r="D149" s="25"/>
      <c r="E149" s="25"/>
      <c r="F149" s="25"/>
    </row>
    <row r="150" spans="1:6" ht="31.5">
      <c r="A150" s="7"/>
      <c r="B150" s="8" t="s">
        <v>339</v>
      </c>
      <c r="C150" s="6" t="s">
        <v>223</v>
      </c>
      <c r="D150" s="8">
        <v>280</v>
      </c>
      <c r="E150" s="8">
        <v>270</v>
      </c>
      <c r="F150" s="8">
        <f>IF(D150=0,0,ROUND(E150/D150*100,1))</f>
        <v>96.4</v>
      </c>
    </row>
    <row r="151" spans="1:6" ht="31.5">
      <c r="A151" s="7"/>
      <c r="B151" s="8" t="s">
        <v>340</v>
      </c>
      <c r="C151" s="6" t="s">
        <v>303</v>
      </c>
      <c r="D151" s="8">
        <v>730</v>
      </c>
      <c r="E151" s="8">
        <v>724</v>
      </c>
      <c r="F151" s="8">
        <f>IF(D151=0,0,ROUND(E151/D151*100,1))</f>
        <v>99.2</v>
      </c>
    </row>
    <row r="152" spans="1:6" ht="63">
      <c r="A152" s="7"/>
      <c r="B152" s="8" t="s">
        <v>341</v>
      </c>
      <c r="C152" s="6" t="s">
        <v>208</v>
      </c>
      <c r="D152" s="8">
        <v>30.9</v>
      </c>
      <c r="E152" s="8">
        <v>30.9</v>
      </c>
      <c r="F152" s="8">
        <f>IF(D152=0,0,ROUND(E152/D152*100,1))</f>
        <v>100</v>
      </c>
    </row>
    <row r="153" spans="1:6" ht="63">
      <c r="A153" s="7"/>
      <c r="B153" s="8" t="s">
        <v>342</v>
      </c>
      <c r="C153" s="6" t="s">
        <v>280</v>
      </c>
      <c r="D153" s="8">
        <v>18075</v>
      </c>
      <c r="E153" s="8">
        <v>8203</v>
      </c>
      <c r="F153" s="8">
        <f>IF(D153=0,0,ROUND(E153/D153*100,1))</f>
        <v>45.4</v>
      </c>
    </row>
  </sheetData>
  <mergeCells count="27">
    <mergeCell ref="B41:F41"/>
    <mergeCell ref="B4:F4"/>
    <mergeCell ref="B11:F11"/>
    <mergeCell ref="B18:F18"/>
    <mergeCell ref="B24:F24"/>
    <mergeCell ref="B36:F36"/>
    <mergeCell ref="B106:F106"/>
    <mergeCell ref="B46:F46"/>
    <mergeCell ref="B53:F53"/>
    <mergeCell ref="B57:F57"/>
    <mergeCell ref="B68:F68"/>
    <mergeCell ref="B71:F71"/>
    <mergeCell ref="B79:F79"/>
    <mergeCell ref="B84:F84"/>
    <mergeCell ref="B88:F88"/>
    <mergeCell ref="B93:F93"/>
    <mergeCell ref="B98:F98"/>
    <mergeCell ref="B103:F103"/>
    <mergeCell ref="B140:F140"/>
    <mergeCell ref="B145:F145"/>
    <mergeCell ref="B149:F149"/>
    <mergeCell ref="B112:F112"/>
    <mergeCell ref="B114:F114"/>
    <mergeCell ref="B119:F119"/>
    <mergeCell ref="B123:F123"/>
    <mergeCell ref="B128:F128"/>
    <mergeCell ref="B133:F133"/>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6.xml><?xml version="1.0" encoding="utf-8"?>
<worksheet xmlns="http://schemas.openxmlformats.org/spreadsheetml/2006/main" xmlns:r="http://schemas.openxmlformats.org/officeDocument/2006/relationships">
  <dimension ref="A1:D28"/>
  <sheetViews>
    <sheetView workbookViewId="0"/>
  </sheetViews>
  <sheetFormatPr defaultRowHeight="15.75"/>
  <cols>
    <col min="1" max="1" width="5.7109375" style="2" customWidth="1"/>
    <col min="2" max="2" width="20.7109375" style="1" customWidth="1"/>
    <col min="3" max="4" width="28.7109375" style="1" customWidth="1"/>
    <col min="5" max="16384" width="9.140625" style="1"/>
  </cols>
  <sheetData>
    <row r="1" spans="1:4">
      <c r="A1" s="3" t="s">
        <v>0</v>
      </c>
      <c r="B1" s="4"/>
      <c r="C1" s="4"/>
      <c r="D1" s="4"/>
    </row>
    <row r="2" spans="1:4">
      <c r="A2" s="3" t="s">
        <v>343</v>
      </c>
      <c r="B2" s="4"/>
      <c r="C2" s="4"/>
      <c r="D2" s="4"/>
    </row>
    <row r="3" spans="1:4" s="5" customFormat="1" ht="31.5">
      <c r="A3" s="6" t="s">
        <v>2</v>
      </c>
      <c r="B3" s="6" t="s">
        <v>3</v>
      </c>
      <c r="C3" s="6" t="s">
        <v>344</v>
      </c>
      <c r="D3" s="6" t="s">
        <v>345</v>
      </c>
    </row>
    <row r="4" spans="1:4" ht="409.5">
      <c r="A4" s="7">
        <v>1</v>
      </c>
      <c r="B4" s="8" t="s">
        <v>4</v>
      </c>
      <c r="C4" s="8" t="s">
        <v>346</v>
      </c>
      <c r="D4" s="8" t="s">
        <v>347</v>
      </c>
    </row>
    <row r="5" spans="1:4" ht="220.5">
      <c r="A5" s="7">
        <v>2</v>
      </c>
      <c r="B5" s="8" t="s">
        <v>5</v>
      </c>
      <c r="C5" s="8" t="s">
        <v>348</v>
      </c>
      <c r="D5" s="8" t="s">
        <v>349</v>
      </c>
    </row>
    <row r="6" spans="1:4" ht="409.5">
      <c r="A6" s="7">
        <v>3</v>
      </c>
      <c r="B6" s="8" t="s">
        <v>6</v>
      </c>
      <c r="C6" s="8" t="s">
        <v>350</v>
      </c>
      <c r="D6" s="8" t="s">
        <v>351</v>
      </c>
    </row>
    <row r="7" spans="1:4" ht="409.5">
      <c r="A7" s="7">
        <v>4</v>
      </c>
      <c r="B7" s="8" t="s">
        <v>7</v>
      </c>
      <c r="C7" s="8" t="s">
        <v>352</v>
      </c>
      <c r="D7" s="8" t="s">
        <v>353</v>
      </c>
    </row>
    <row r="8" spans="1:4" ht="409.5">
      <c r="A8" s="7">
        <v>5</v>
      </c>
      <c r="B8" s="8" t="s">
        <v>8</v>
      </c>
      <c r="C8" s="8" t="s">
        <v>354</v>
      </c>
      <c r="D8" s="8" t="s">
        <v>355</v>
      </c>
    </row>
    <row r="9" spans="1:4" ht="409.5">
      <c r="A9" s="7">
        <v>6</v>
      </c>
      <c r="B9" s="8" t="s">
        <v>9</v>
      </c>
      <c r="C9" s="8" t="s">
        <v>356</v>
      </c>
      <c r="D9" s="8" t="s">
        <v>357</v>
      </c>
    </row>
    <row r="10" spans="1:4" ht="283.5">
      <c r="A10" s="7">
        <v>7</v>
      </c>
      <c r="B10" s="8" t="s">
        <v>10</v>
      </c>
      <c r="C10" s="8" t="s">
        <v>358</v>
      </c>
      <c r="D10" s="8" t="s">
        <v>359</v>
      </c>
    </row>
    <row r="11" spans="1:4" ht="409.5">
      <c r="A11" s="7">
        <v>8</v>
      </c>
      <c r="B11" s="8" t="s">
        <v>11</v>
      </c>
      <c r="C11" s="8" t="s">
        <v>360</v>
      </c>
      <c r="D11" s="8" t="s">
        <v>361</v>
      </c>
    </row>
    <row r="12" spans="1:4" ht="409.5">
      <c r="A12" s="7">
        <v>9</v>
      </c>
      <c r="B12" s="8" t="s">
        <v>12</v>
      </c>
      <c r="C12" s="8" t="s">
        <v>362</v>
      </c>
      <c r="D12" s="8" t="s">
        <v>363</v>
      </c>
    </row>
    <row r="13" spans="1:4" ht="157.5">
      <c r="A13" s="7">
        <v>10</v>
      </c>
      <c r="B13" s="8" t="s">
        <v>13</v>
      </c>
      <c r="C13" s="8" t="s">
        <v>364</v>
      </c>
      <c r="D13" s="8" t="s">
        <v>365</v>
      </c>
    </row>
    <row r="14" spans="1:4" ht="393.75">
      <c r="A14" s="7">
        <v>11</v>
      </c>
      <c r="B14" s="8" t="s">
        <v>14</v>
      </c>
      <c r="C14" s="8" t="s">
        <v>366</v>
      </c>
      <c r="D14" s="8" t="s">
        <v>367</v>
      </c>
    </row>
    <row r="15" spans="1:4" ht="409.5">
      <c r="A15" s="7">
        <v>12</v>
      </c>
      <c r="B15" s="8" t="s">
        <v>15</v>
      </c>
      <c r="C15" s="8" t="s">
        <v>368</v>
      </c>
      <c r="D15" s="8" t="s">
        <v>369</v>
      </c>
    </row>
    <row r="16" spans="1:4" ht="393.75">
      <c r="A16" s="7">
        <v>13</v>
      </c>
      <c r="B16" s="8" t="s">
        <v>16</v>
      </c>
      <c r="C16" s="8" t="s">
        <v>370</v>
      </c>
      <c r="D16" s="8" t="s">
        <v>371</v>
      </c>
    </row>
    <row r="17" spans="1:4" ht="330.75">
      <c r="A17" s="7">
        <v>14</v>
      </c>
      <c r="B17" s="8" t="s">
        <v>17</v>
      </c>
      <c r="C17" s="8" t="s">
        <v>372</v>
      </c>
      <c r="D17" s="8" t="s">
        <v>373</v>
      </c>
    </row>
    <row r="18" spans="1:4" ht="409.5">
      <c r="A18" s="7">
        <v>15</v>
      </c>
      <c r="B18" s="8" t="s">
        <v>18</v>
      </c>
      <c r="C18" s="8" t="s">
        <v>374</v>
      </c>
      <c r="D18" s="8" t="s">
        <v>375</v>
      </c>
    </row>
    <row r="19" spans="1:4" ht="409.5">
      <c r="A19" s="7">
        <v>16</v>
      </c>
      <c r="B19" s="8" t="s">
        <v>19</v>
      </c>
      <c r="C19" s="8" t="s">
        <v>376</v>
      </c>
      <c r="D19" s="8" t="s">
        <v>377</v>
      </c>
    </row>
    <row r="20" spans="1:4" ht="252">
      <c r="A20" s="7">
        <v>17</v>
      </c>
      <c r="B20" s="8" t="s">
        <v>20</v>
      </c>
      <c r="C20" s="8" t="s">
        <v>378</v>
      </c>
      <c r="D20" s="8" t="s">
        <v>379</v>
      </c>
    </row>
    <row r="21" spans="1:4" ht="409.5">
      <c r="A21" s="7">
        <v>18</v>
      </c>
      <c r="B21" s="8" t="s">
        <v>21</v>
      </c>
      <c r="C21" s="8" t="s">
        <v>380</v>
      </c>
      <c r="D21" s="8" t="s">
        <v>381</v>
      </c>
    </row>
    <row r="22" spans="1:4" ht="236.25">
      <c r="A22" s="7">
        <v>19</v>
      </c>
      <c r="B22" s="8" t="s">
        <v>22</v>
      </c>
      <c r="C22" s="8" t="s">
        <v>382</v>
      </c>
      <c r="D22" s="8" t="s">
        <v>383</v>
      </c>
    </row>
    <row r="23" spans="1:4" ht="409.5">
      <c r="A23" s="7">
        <v>20</v>
      </c>
      <c r="B23" s="8" t="s">
        <v>23</v>
      </c>
      <c r="C23" s="8" t="s">
        <v>384</v>
      </c>
      <c r="D23" s="8" t="s">
        <v>385</v>
      </c>
    </row>
    <row r="24" spans="1:4" ht="409.5">
      <c r="A24" s="7">
        <v>21</v>
      </c>
      <c r="B24" s="8" t="s">
        <v>24</v>
      </c>
      <c r="C24" s="8" t="s">
        <v>386</v>
      </c>
      <c r="D24" s="8" t="s">
        <v>387</v>
      </c>
    </row>
    <row r="25" spans="1:4" ht="409.5">
      <c r="A25" s="7">
        <v>22</v>
      </c>
      <c r="B25" s="8" t="s">
        <v>25</v>
      </c>
      <c r="C25" s="8" t="s">
        <v>388</v>
      </c>
      <c r="D25" s="8" t="s">
        <v>389</v>
      </c>
    </row>
    <row r="26" spans="1:4" ht="236.25">
      <c r="A26" s="7">
        <v>23</v>
      </c>
      <c r="B26" s="8" t="s">
        <v>26</v>
      </c>
      <c r="C26" s="8" t="s">
        <v>390</v>
      </c>
      <c r="D26" s="8" t="s">
        <v>391</v>
      </c>
    </row>
    <row r="27" spans="1:4" ht="409.5">
      <c r="A27" s="7">
        <v>24</v>
      </c>
      <c r="B27" s="8" t="s">
        <v>27</v>
      </c>
      <c r="C27" s="8" t="s">
        <v>392</v>
      </c>
      <c r="D27" s="8" t="s">
        <v>393</v>
      </c>
    </row>
    <row r="28" spans="1:4" ht="409.5">
      <c r="A28" s="7">
        <v>25</v>
      </c>
      <c r="B28" s="8" t="s">
        <v>28</v>
      </c>
      <c r="C28" s="8" t="s">
        <v>394</v>
      </c>
      <c r="D28" s="8" t="s">
        <v>395</v>
      </c>
    </row>
  </sheetData>
  <pageMargins left="0.78740157480314998" right="0.31496062992126" top="0.39370078740157499" bottom="0.59" header="0.3" footer="0.31496062992126"/>
  <pageSetup paperSize="9" orientation="portrait" r:id="rId1"/>
  <headerFooter>
    <oddFooter>&amp;RСтр. &amp;P&amp;L&amp;D</oddFooter>
  </headerFooter>
</worksheet>
</file>

<file path=xl/worksheets/sheet7.xml><?xml version="1.0" encoding="utf-8"?>
<worksheet xmlns="http://schemas.openxmlformats.org/spreadsheetml/2006/main" xmlns:r="http://schemas.openxmlformats.org/officeDocument/2006/relationships">
  <dimension ref="A1:AF34"/>
  <sheetViews>
    <sheetView showZeros="0" tabSelected="1" topLeftCell="A28" workbookViewId="0"/>
  </sheetViews>
  <sheetFormatPr defaultRowHeight="15"/>
  <cols>
    <col min="1" max="1" width="5.28515625" style="14" customWidth="1"/>
    <col min="2" max="2" width="34.7109375" style="13" customWidth="1"/>
    <col min="3" max="32" width="9.42578125" style="13" customWidth="1"/>
    <col min="33" max="16384" width="9.140625" style="13"/>
  </cols>
  <sheetData>
    <row r="1" spans="1:32">
      <c r="A1" s="15" t="s">
        <v>0</v>
      </c>
    </row>
    <row r="2" spans="1:32">
      <c r="A2" s="15" t="s">
        <v>396</v>
      </c>
    </row>
    <row r="3" spans="1:32" s="16" customFormat="1">
      <c r="A3" s="30" t="s">
        <v>2</v>
      </c>
      <c r="B3" s="30" t="s">
        <v>3</v>
      </c>
      <c r="C3" s="30" t="s">
        <v>404</v>
      </c>
      <c r="D3" s="30"/>
      <c r="E3" s="30"/>
      <c r="F3" s="30"/>
      <c r="G3" s="30"/>
      <c r="H3" s="30"/>
      <c r="I3" s="30"/>
      <c r="J3" s="30"/>
      <c r="K3" s="30"/>
      <c r="L3" s="30"/>
      <c r="M3" s="30" t="s">
        <v>405</v>
      </c>
      <c r="N3" s="30"/>
      <c r="O3" s="30"/>
      <c r="P3" s="30"/>
      <c r="Q3" s="30"/>
      <c r="R3" s="30"/>
      <c r="S3" s="30"/>
      <c r="T3" s="30"/>
      <c r="U3" s="30"/>
      <c r="V3" s="30"/>
      <c r="W3" s="30" t="s">
        <v>406</v>
      </c>
      <c r="X3" s="30"/>
      <c r="Y3" s="30"/>
      <c r="Z3" s="30"/>
      <c r="AA3" s="30"/>
      <c r="AB3" s="30"/>
      <c r="AC3" s="30"/>
      <c r="AD3" s="30"/>
      <c r="AE3" s="30"/>
      <c r="AF3" s="30"/>
    </row>
    <row r="4" spans="1:32" s="16" customFormat="1">
      <c r="A4" s="30"/>
      <c r="B4" s="30"/>
      <c r="C4" s="30" t="s">
        <v>397</v>
      </c>
      <c r="D4" s="30" t="s">
        <v>398</v>
      </c>
      <c r="E4" s="30" t="s">
        <v>399</v>
      </c>
      <c r="F4" s="30"/>
      <c r="G4" s="30"/>
      <c r="H4" s="30"/>
      <c r="I4" s="30"/>
      <c r="J4" s="30"/>
      <c r="K4" s="30"/>
      <c r="L4" s="30"/>
      <c r="M4" s="30" t="s">
        <v>397</v>
      </c>
      <c r="N4" s="30" t="s">
        <v>398</v>
      </c>
      <c r="O4" s="30" t="s">
        <v>399</v>
      </c>
      <c r="P4" s="30"/>
      <c r="Q4" s="30"/>
      <c r="R4" s="30"/>
      <c r="S4" s="30"/>
      <c r="T4" s="30"/>
      <c r="U4" s="30"/>
      <c r="V4" s="30"/>
      <c r="W4" s="30" t="s">
        <v>397</v>
      </c>
      <c r="X4" s="30" t="s">
        <v>398</v>
      </c>
      <c r="Y4" s="30" t="s">
        <v>399</v>
      </c>
      <c r="Z4" s="30"/>
      <c r="AA4" s="30"/>
      <c r="AB4" s="30"/>
      <c r="AC4" s="30"/>
      <c r="AD4" s="30"/>
      <c r="AE4" s="30"/>
      <c r="AF4" s="30"/>
    </row>
    <row r="5" spans="1:32" s="16" customFormat="1">
      <c r="A5" s="30"/>
      <c r="B5" s="30"/>
      <c r="C5" s="30"/>
      <c r="D5" s="30"/>
      <c r="E5" s="30" t="s">
        <v>400</v>
      </c>
      <c r="F5" s="30"/>
      <c r="G5" s="30" t="s">
        <v>401</v>
      </c>
      <c r="H5" s="30"/>
      <c r="I5" s="30" t="s">
        <v>402</v>
      </c>
      <c r="J5" s="30"/>
      <c r="K5" s="30" t="s">
        <v>403</v>
      </c>
      <c r="L5" s="30"/>
      <c r="M5" s="30"/>
      <c r="N5" s="30"/>
      <c r="O5" s="30" t="s">
        <v>400</v>
      </c>
      <c r="P5" s="30"/>
      <c r="Q5" s="30" t="s">
        <v>401</v>
      </c>
      <c r="R5" s="30"/>
      <c r="S5" s="30" t="s">
        <v>402</v>
      </c>
      <c r="T5" s="30"/>
      <c r="U5" s="30" t="s">
        <v>403</v>
      </c>
      <c r="V5" s="30"/>
      <c r="W5" s="30"/>
      <c r="X5" s="30"/>
      <c r="Y5" s="30" t="s">
        <v>400</v>
      </c>
      <c r="Z5" s="30"/>
      <c r="AA5" s="30" t="s">
        <v>401</v>
      </c>
      <c r="AB5" s="30"/>
      <c r="AC5" s="30" t="s">
        <v>402</v>
      </c>
      <c r="AD5" s="30"/>
      <c r="AE5" s="30" t="s">
        <v>403</v>
      </c>
      <c r="AF5" s="30"/>
    </row>
    <row r="6" spans="1:32" s="16" customFormat="1" ht="30">
      <c r="A6" s="30"/>
      <c r="B6" s="30"/>
      <c r="C6" s="30"/>
      <c r="D6" s="30"/>
      <c r="E6" s="17" t="s">
        <v>397</v>
      </c>
      <c r="F6" s="17" t="s">
        <v>398</v>
      </c>
      <c r="G6" s="17" t="s">
        <v>397</v>
      </c>
      <c r="H6" s="17" t="s">
        <v>398</v>
      </c>
      <c r="I6" s="17" t="s">
        <v>397</v>
      </c>
      <c r="J6" s="17" t="s">
        <v>398</v>
      </c>
      <c r="K6" s="17" t="s">
        <v>397</v>
      </c>
      <c r="L6" s="17" t="s">
        <v>398</v>
      </c>
      <c r="M6" s="30"/>
      <c r="N6" s="30"/>
      <c r="O6" s="17" t="s">
        <v>397</v>
      </c>
      <c r="P6" s="17" t="s">
        <v>398</v>
      </c>
      <c r="Q6" s="17" t="s">
        <v>397</v>
      </c>
      <c r="R6" s="17" t="s">
        <v>398</v>
      </c>
      <c r="S6" s="17" t="s">
        <v>397</v>
      </c>
      <c r="T6" s="17" t="s">
        <v>398</v>
      </c>
      <c r="U6" s="17" t="s">
        <v>397</v>
      </c>
      <c r="V6" s="17" t="s">
        <v>398</v>
      </c>
      <c r="W6" s="30"/>
      <c r="X6" s="30"/>
      <c r="Y6" s="17" t="s">
        <v>397</v>
      </c>
      <c r="Z6" s="17" t="s">
        <v>398</v>
      </c>
      <c r="AA6" s="17" t="s">
        <v>397</v>
      </c>
      <c r="AB6" s="17" t="s">
        <v>398</v>
      </c>
      <c r="AC6" s="17" t="s">
        <v>397</v>
      </c>
      <c r="AD6" s="17" t="s">
        <v>398</v>
      </c>
      <c r="AE6" s="17" t="s">
        <v>397</v>
      </c>
      <c r="AF6" s="17" t="s">
        <v>398</v>
      </c>
    </row>
    <row r="7" spans="1:32" ht="57">
      <c r="A7" s="18">
        <v>1</v>
      </c>
      <c r="B7" s="19" t="s">
        <v>4</v>
      </c>
      <c r="C7" s="20">
        <f t="shared" ref="C7:C34" si="0">E7+G7+I7+K7</f>
        <v>124</v>
      </c>
      <c r="D7" s="20">
        <f t="shared" ref="D7:D34" si="1">F7+H7+J7+L7</f>
        <v>0</v>
      </c>
      <c r="E7" s="20">
        <v>0</v>
      </c>
      <c r="F7" s="20">
        <v>0</v>
      </c>
      <c r="G7" s="20">
        <v>0</v>
      </c>
      <c r="H7" s="20">
        <v>0</v>
      </c>
      <c r="I7" s="20">
        <v>124</v>
      </c>
      <c r="J7" s="20">
        <v>0</v>
      </c>
      <c r="K7" s="20">
        <v>0</v>
      </c>
      <c r="L7" s="20">
        <v>0</v>
      </c>
      <c r="M7" s="20">
        <f t="shared" ref="M7:M34" si="2">O7+Q7+S7+U7</f>
        <v>0</v>
      </c>
      <c r="N7" s="20">
        <f t="shared" ref="N7:N34" si="3">P7+R7+T7+V7</f>
        <v>0</v>
      </c>
      <c r="O7" s="20">
        <v>0</v>
      </c>
      <c r="P7" s="20">
        <v>0</v>
      </c>
      <c r="Q7" s="20">
        <v>0</v>
      </c>
      <c r="R7" s="20">
        <v>0</v>
      </c>
      <c r="S7" s="20">
        <v>0</v>
      </c>
      <c r="T7" s="20">
        <v>0</v>
      </c>
      <c r="U7" s="20">
        <v>0</v>
      </c>
      <c r="V7" s="20">
        <v>0</v>
      </c>
      <c r="W7" s="20">
        <f t="shared" ref="W7:W34" si="4">IF(C7=0,0,ROUND(M7/C7*100,1))</f>
        <v>0</v>
      </c>
      <c r="X7" s="20">
        <f t="shared" ref="X7:X34" si="5">IF(D7=0,0,ROUND(N7/D7*100,1))</f>
        <v>0</v>
      </c>
      <c r="Y7" s="20">
        <f t="shared" ref="Y7:Y34" si="6">IF(E7=0,0,ROUND(O7/E7*100,1))</f>
        <v>0</v>
      </c>
      <c r="Z7" s="20">
        <f t="shared" ref="Z7:Z34" si="7">IF(F7=0,0,ROUND(P7/F7*100,1))</f>
        <v>0</v>
      </c>
      <c r="AA7" s="20">
        <f t="shared" ref="AA7:AA34" si="8">IF(G7=0,0,ROUND(Q7/G7*100,1))</f>
        <v>0</v>
      </c>
      <c r="AB7" s="20">
        <f t="shared" ref="AB7:AB34" si="9">IF(H7=0,0,ROUND(R7/H7*100,1))</f>
        <v>0</v>
      </c>
      <c r="AC7" s="20">
        <f t="shared" ref="AC7:AC34" si="10">IF(I7=0,0,ROUND(S7/I7*100,1))</f>
        <v>0</v>
      </c>
      <c r="AD7" s="20">
        <f t="shared" ref="AD7:AD34" si="11">IF(J7=0,0,ROUND(T7/J7*100,1))</f>
        <v>0</v>
      </c>
      <c r="AE7" s="20">
        <f t="shared" ref="AE7:AE34" si="12">IF(K7=0,0,ROUND(U7/K7*100,1))</f>
        <v>0</v>
      </c>
      <c r="AF7" s="20">
        <f t="shared" ref="AF7:AF34" si="13">IF(L7=0,0,ROUND(V7/L7*100,1))</f>
        <v>0</v>
      </c>
    </row>
    <row r="8" spans="1:32" ht="114">
      <c r="A8" s="18">
        <v>2</v>
      </c>
      <c r="B8" s="19" t="s">
        <v>5</v>
      </c>
      <c r="C8" s="20">
        <f t="shared" si="0"/>
        <v>1835</v>
      </c>
      <c r="D8" s="20">
        <f t="shared" si="1"/>
        <v>0</v>
      </c>
      <c r="E8" s="20">
        <v>0</v>
      </c>
      <c r="F8" s="20">
        <v>0</v>
      </c>
      <c r="G8" s="20">
        <v>0</v>
      </c>
      <c r="H8" s="20">
        <v>0</v>
      </c>
      <c r="I8" s="20">
        <v>1390</v>
      </c>
      <c r="J8" s="20">
        <v>0</v>
      </c>
      <c r="K8" s="20">
        <v>445</v>
      </c>
      <c r="L8" s="20">
        <v>0</v>
      </c>
      <c r="M8" s="20">
        <f t="shared" si="2"/>
        <v>2164.3000000000002</v>
      </c>
      <c r="N8" s="20">
        <f t="shared" si="3"/>
        <v>2164.3000000000002</v>
      </c>
      <c r="O8" s="20">
        <v>0</v>
      </c>
      <c r="P8" s="20">
        <v>0</v>
      </c>
      <c r="Q8" s="20">
        <v>552.79999999999995</v>
      </c>
      <c r="R8" s="20">
        <v>552.79999999999995</v>
      </c>
      <c r="S8" s="20">
        <v>1611.5</v>
      </c>
      <c r="T8" s="20">
        <v>1611.5</v>
      </c>
      <c r="U8" s="20">
        <v>0</v>
      </c>
      <c r="V8" s="20">
        <v>0</v>
      </c>
      <c r="W8" s="20">
        <f t="shared" si="4"/>
        <v>117.9</v>
      </c>
      <c r="X8" s="20">
        <f t="shared" si="5"/>
        <v>0</v>
      </c>
      <c r="Y8" s="20">
        <f t="shared" si="6"/>
        <v>0</v>
      </c>
      <c r="Z8" s="20">
        <f t="shared" si="7"/>
        <v>0</v>
      </c>
      <c r="AA8" s="20">
        <f t="shared" si="8"/>
        <v>0</v>
      </c>
      <c r="AB8" s="20">
        <f t="shared" si="9"/>
        <v>0</v>
      </c>
      <c r="AC8" s="20">
        <f t="shared" si="10"/>
        <v>115.9</v>
      </c>
      <c r="AD8" s="20">
        <f t="shared" si="11"/>
        <v>0</v>
      </c>
      <c r="AE8" s="20">
        <f t="shared" si="12"/>
        <v>0</v>
      </c>
      <c r="AF8" s="20">
        <f t="shared" si="13"/>
        <v>0</v>
      </c>
    </row>
    <row r="9" spans="1:32" ht="85.5">
      <c r="A9" s="18">
        <v>3</v>
      </c>
      <c r="B9" s="19" t="s">
        <v>6</v>
      </c>
      <c r="C9" s="20">
        <f t="shared" si="0"/>
        <v>24</v>
      </c>
      <c r="D9" s="20">
        <f t="shared" si="1"/>
        <v>0</v>
      </c>
      <c r="E9" s="20">
        <v>0</v>
      </c>
      <c r="F9" s="20">
        <v>0</v>
      </c>
      <c r="G9" s="20">
        <v>0</v>
      </c>
      <c r="H9" s="20">
        <v>0</v>
      </c>
      <c r="I9" s="20">
        <v>24</v>
      </c>
      <c r="J9" s="20">
        <v>0</v>
      </c>
      <c r="K9" s="20">
        <v>0</v>
      </c>
      <c r="L9" s="20">
        <v>0</v>
      </c>
      <c r="M9" s="20">
        <f t="shared" si="2"/>
        <v>0</v>
      </c>
      <c r="N9" s="20">
        <f t="shared" si="3"/>
        <v>0</v>
      </c>
      <c r="O9" s="20">
        <v>0</v>
      </c>
      <c r="P9" s="20">
        <v>0</v>
      </c>
      <c r="Q9" s="20">
        <v>0</v>
      </c>
      <c r="R9" s="20">
        <v>0</v>
      </c>
      <c r="S9" s="20">
        <v>0</v>
      </c>
      <c r="T9" s="20">
        <v>0</v>
      </c>
      <c r="U9" s="20">
        <v>0</v>
      </c>
      <c r="V9" s="20">
        <v>0</v>
      </c>
      <c r="W9" s="20">
        <f t="shared" si="4"/>
        <v>0</v>
      </c>
      <c r="X9" s="20">
        <f t="shared" si="5"/>
        <v>0</v>
      </c>
      <c r="Y9" s="20">
        <f t="shared" si="6"/>
        <v>0</v>
      </c>
      <c r="Z9" s="20">
        <f t="shared" si="7"/>
        <v>0</v>
      </c>
      <c r="AA9" s="20">
        <f t="shared" si="8"/>
        <v>0</v>
      </c>
      <c r="AB9" s="20">
        <f t="shared" si="9"/>
        <v>0</v>
      </c>
      <c r="AC9" s="20">
        <f t="shared" si="10"/>
        <v>0</v>
      </c>
      <c r="AD9" s="20">
        <f t="shared" si="11"/>
        <v>0</v>
      </c>
      <c r="AE9" s="20">
        <f t="shared" si="12"/>
        <v>0</v>
      </c>
      <c r="AF9" s="20">
        <f t="shared" si="13"/>
        <v>0</v>
      </c>
    </row>
    <row r="10" spans="1:32" ht="28.5">
      <c r="A10" s="18">
        <v>4</v>
      </c>
      <c r="B10" s="19" t="s">
        <v>7</v>
      </c>
      <c r="C10" s="20">
        <f t="shared" si="0"/>
        <v>1524</v>
      </c>
      <c r="D10" s="20">
        <f t="shared" si="1"/>
        <v>0</v>
      </c>
      <c r="E10" s="20">
        <v>0</v>
      </c>
      <c r="F10" s="20">
        <v>0</v>
      </c>
      <c r="G10" s="20">
        <v>463</v>
      </c>
      <c r="H10" s="20">
        <v>0</v>
      </c>
      <c r="I10" s="20">
        <v>602.5</v>
      </c>
      <c r="J10" s="20">
        <v>0</v>
      </c>
      <c r="K10" s="20">
        <v>458.5</v>
      </c>
      <c r="L10" s="20">
        <v>0</v>
      </c>
      <c r="M10" s="20">
        <f t="shared" si="2"/>
        <v>6716.3</v>
      </c>
      <c r="N10" s="20">
        <f t="shared" si="3"/>
        <v>0</v>
      </c>
      <c r="O10" s="20">
        <v>1818.3</v>
      </c>
      <c r="P10" s="20">
        <v>0</v>
      </c>
      <c r="Q10" s="20">
        <v>4793.3999999999996</v>
      </c>
      <c r="R10" s="20">
        <v>0</v>
      </c>
      <c r="S10" s="20">
        <v>104.6</v>
      </c>
      <c r="T10" s="20">
        <v>0</v>
      </c>
      <c r="U10" s="20">
        <v>0</v>
      </c>
      <c r="V10" s="20">
        <v>0</v>
      </c>
      <c r="W10" s="20">
        <f t="shared" si="4"/>
        <v>440.7</v>
      </c>
      <c r="X10" s="20">
        <f t="shared" si="5"/>
        <v>0</v>
      </c>
      <c r="Y10" s="20">
        <f t="shared" si="6"/>
        <v>0</v>
      </c>
      <c r="Z10" s="20">
        <f t="shared" si="7"/>
        <v>0</v>
      </c>
      <c r="AA10" s="20">
        <f t="shared" si="8"/>
        <v>1035.3</v>
      </c>
      <c r="AB10" s="20">
        <f t="shared" si="9"/>
        <v>0</v>
      </c>
      <c r="AC10" s="20">
        <f t="shared" si="10"/>
        <v>17.399999999999999</v>
      </c>
      <c r="AD10" s="20">
        <f t="shared" si="11"/>
        <v>0</v>
      </c>
      <c r="AE10" s="20">
        <f t="shared" si="12"/>
        <v>0</v>
      </c>
      <c r="AF10" s="20">
        <f t="shared" si="13"/>
        <v>0</v>
      </c>
    </row>
    <row r="11" spans="1:32" ht="28.5">
      <c r="A11" s="18">
        <v>5</v>
      </c>
      <c r="B11" s="19" t="s">
        <v>8</v>
      </c>
      <c r="C11" s="20">
        <f t="shared" si="0"/>
        <v>216</v>
      </c>
      <c r="D11" s="20">
        <f t="shared" si="1"/>
        <v>0</v>
      </c>
      <c r="E11" s="20">
        <v>0</v>
      </c>
      <c r="F11" s="20">
        <v>0</v>
      </c>
      <c r="G11" s="20">
        <v>0</v>
      </c>
      <c r="H11" s="20">
        <v>0</v>
      </c>
      <c r="I11" s="20">
        <v>216</v>
      </c>
      <c r="J11" s="20">
        <v>0</v>
      </c>
      <c r="K11" s="20">
        <v>0</v>
      </c>
      <c r="L11" s="20">
        <v>0</v>
      </c>
      <c r="M11" s="20">
        <f t="shared" si="2"/>
        <v>279.5</v>
      </c>
      <c r="N11" s="20">
        <f t="shared" si="3"/>
        <v>0</v>
      </c>
      <c r="O11" s="20">
        <v>0</v>
      </c>
      <c r="P11" s="20">
        <v>0</v>
      </c>
      <c r="Q11" s="20">
        <v>230</v>
      </c>
      <c r="R11" s="20">
        <v>0</v>
      </c>
      <c r="S11" s="20">
        <v>49.5</v>
      </c>
      <c r="T11" s="20">
        <v>0</v>
      </c>
      <c r="U11" s="20">
        <v>0</v>
      </c>
      <c r="V11" s="20">
        <v>0</v>
      </c>
      <c r="W11" s="20">
        <f t="shared" si="4"/>
        <v>129.4</v>
      </c>
      <c r="X11" s="20">
        <f t="shared" si="5"/>
        <v>0</v>
      </c>
      <c r="Y11" s="20">
        <f t="shared" si="6"/>
        <v>0</v>
      </c>
      <c r="Z11" s="20">
        <f t="shared" si="7"/>
        <v>0</v>
      </c>
      <c r="AA11" s="20">
        <f t="shared" si="8"/>
        <v>0</v>
      </c>
      <c r="AB11" s="20">
        <f t="shared" si="9"/>
        <v>0</v>
      </c>
      <c r="AC11" s="20">
        <f t="shared" si="10"/>
        <v>22.9</v>
      </c>
      <c r="AD11" s="20">
        <f t="shared" si="11"/>
        <v>0</v>
      </c>
      <c r="AE11" s="20">
        <f t="shared" si="12"/>
        <v>0</v>
      </c>
      <c r="AF11" s="20">
        <f t="shared" si="13"/>
        <v>0</v>
      </c>
    </row>
    <row r="12" spans="1:32" ht="71.25">
      <c r="A12" s="18">
        <v>6</v>
      </c>
      <c r="B12" s="19" t="s">
        <v>9</v>
      </c>
      <c r="C12" s="20">
        <f t="shared" si="0"/>
        <v>26</v>
      </c>
      <c r="D12" s="20">
        <f t="shared" si="1"/>
        <v>0</v>
      </c>
      <c r="E12" s="20">
        <v>0</v>
      </c>
      <c r="F12" s="20">
        <v>0</v>
      </c>
      <c r="G12" s="20">
        <v>0</v>
      </c>
      <c r="H12" s="20">
        <v>0</v>
      </c>
      <c r="I12" s="20">
        <v>16</v>
      </c>
      <c r="J12" s="20">
        <v>0</v>
      </c>
      <c r="K12" s="20">
        <v>10</v>
      </c>
      <c r="L12" s="20">
        <v>0</v>
      </c>
      <c r="M12" s="20">
        <f t="shared" si="2"/>
        <v>30</v>
      </c>
      <c r="N12" s="20">
        <f t="shared" si="3"/>
        <v>0</v>
      </c>
      <c r="O12" s="20">
        <v>0</v>
      </c>
      <c r="P12" s="20">
        <v>0</v>
      </c>
      <c r="Q12" s="20">
        <v>0</v>
      </c>
      <c r="R12" s="20">
        <v>0</v>
      </c>
      <c r="S12" s="20">
        <v>30</v>
      </c>
      <c r="T12" s="20">
        <v>0</v>
      </c>
      <c r="U12" s="20">
        <v>0</v>
      </c>
      <c r="V12" s="20">
        <v>0</v>
      </c>
      <c r="W12" s="20">
        <f t="shared" si="4"/>
        <v>115.4</v>
      </c>
      <c r="X12" s="20">
        <f t="shared" si="5"/>
        <v>0</v>
      </c>
      <c r="Y12" s="20">
        <f t="shared" si="6"/>
        <v>0</v>
      </c>
      <c r="Z12" s="20">
        <f t="shared" si="7"/>
        <v>0</v>
      </c>
      <c r="AA12" s="20">
        <f t="shared" si="8"/>
        <v>0</v>
      </c>
      <c r="AB12" s="20">
        <f t="shared" si="9"/>
        <v>0</v>
      </c>
      <c r="AC12" s="20">
        <f t="shared" si="10"/>
        <v>187.5</v>
      </c>
      <c r="AD12" s="20">
        <f t="shared" si="11"/>
        <v>0</v>
      </c>
      <c r="AE12" s="20">
        <f t="shared" si="12"/>
        <v>0</v>
      </c>
      <c r="AF12" s="20">
        <f t="shared" si="13"/>
        <v>0</v>
      </c>
    </row>
    <row r="13" spans="1:32" ht="99.75">
      <c r="A13" s="18">
        <v>7</v>
      </c>
      <c r="B13" s="19" t="s">
        <v>10</v>
      </c>
      <c r="C13" s="20">
        <f t="shared" si="0"/>
        <v>62.5</v>
      </c>
      <c r="D13" s="20">
        <f t="shared" si="1"/>
        <v>0</v>
      </c>
      <c r="E13" s="20">
        <v>0</v>
      </c>
      <c r="F13" s="20">
        <v>0</v>
      </c>
      <c r="G13" s="20">
        <v>0</v>
      </c>
      <c r="H13" s="20">
        <v>0</v>
      </c>
      <c r="I13" s="20">
        <v>62.5</v>
      </c>
      <c r="J13" s="20">
        <v>0</v>
      </c>
      <c r="K13" s="20">
        <v>0</v>
      </c>
      <c r="L13" s="20">
        <v>0</v>
      </c>
      <c r="M13" s="20">
        <f t="shared" si="2"/>
        <v>1449.84</v>
      </c>
      <c r="N13" s="20">
        <f t="shared" si="3"/>
        <v>0</v>
      </c>
      <c r="O13" s="20">
        <v>0</v>
      </c>
      <c r="P13" s="20">
        <v>0</v>
      </c>
      <c r="Q13" s="20">
        <v>0</v>
      </c>
      <c r="R13" s="20">
        <v>0</v>
      </c>
      <c r="S13" s="20">
        <v>1449.84</v>
      </c>
      <c r="T13" s="20">
        <v>0</v>
      </c>
      <c r="U13" s="20">
        <v>0</v>
      </c>
      <c r="V13" s="20">
        <v>0</v>
      </c>
      <c r="W13" s="20">
        <f t="shared" si="4"/>
        <v>2319.6999999999998</v>
      </c>
      <c r="X13" s="20">
        <f t="shared" si="5"/>
        <v>0</v>
      </c>
      <c r="Y13" s="20">
        <f t="shared" si="6"/>
        <v>0</v>
      </c>
      <c r="Z13" s="20">
        <f t="shared" si="7"/>
        <v>0</v>
      </c>
      <c r="AA13" s="20">
        <f t="shared" si="8"/>
        <v>0</v>
      </c>
      <c r="AB13" s="20">
        <f t="shared" si="9"/>
        <v>0</v>
      </c>
      <c r="AC13" s="20">
        <f t="shared" si="10"/>
        <v>2319.6999999999998</v>
      </c>
      <c r="AD13" s="20">
        <f t="shared" si="11"/>
        <v>0</v>
      </c>
      <c r="AE13" s="20">
        <f t="shared" si="12"/>
        <v>0</v>
      </c>
      <c r="AF13" s="20">
        <f t="shared" si="13"/>
        <v>0</v>
      </c>
    </row>
    <row r="14" spans="1:32" ht="57">
      <c r="A14" s="18">
        <v>8</v>
      </c>
      <c r="B14" s="19" t="s">
        <v>11</v>
      </c>
      <c r="C14" s="20">
        <f t="shared" si="0"/>
        <v>66</v>
      </c>
      <c r="D14" s="20">
        <f t="shared" si="1"/>
        <v>0</v>
      </c>
      <c r="E14" s="20">
        <v>0</v>
      </c>
      <c r="F14" s="20">
        <v>0</v>
      </c>
      <c r="G14" s="20">
        <v>0</v>
      </c>
      <c r="H14" s="20">
        <v>0</v>
      </c>
      <c r="I14" s="20">
        <v>66</v>
      </c>
      <c r="J14" s="20">
        <v>0</v>
      </c>
      <c r="K14" s="20">
        <v>0</v>
      </c>
      <c r="L14" s="20">
        <v>0</v>
      </c>
      <c r="M14" s="20">
        <f t="shared" si="2"/>
        <v>197.7</v>
      </c>
      <c r="N14" s="20">
        <f t="shared" si="3"/>
        <v>0</v>
      </c>
      <c r="O14" s="20">
        <v>0</v>
      </c>
      <c r="P14" s="20">
        <v>0</v>
      </c>
      <c r="Q14" s="20">
        <v>0</v>
      </c>
      <c r="R14" s="20">
        <v>0</v>
      </c>
      <c r="S14" s="20">
        <v>197.7</v>
      </c>
      <c r="T14" s="20">
        <v>0</v>
      </c>
      <c r="U14" s="20">
        <v>0</v>
      </c>
      <c r="V14" s="20">
        <v>0</v>
      </c>
      <c r="W14" s="20">
        <f t="shared" si="4"/>
        <v>299.5</v>
      </c>
      <c r="X14" s="20">
        <f t="shared" si="5"/>
        <v>0</v>
      </c>
      <c r="Y14" s="20">
        <f t="shared" si="6"/>
        <v>0</v>
      </c>
      <c r="Z14" s="20">
        <f t="shared" si="7"/>
        <v>0</v>
      </c>
      <c r="AA14" s="20">
        <f t="shared" si="8"/>
        <v>0</v>
      </c>
      <c r="AB14" s="20">
        <f t="shared" si="9"/>
        <v>0</v>
      </c>
      <c r="AC14" s="20">
        <f t="shared" si="10"/>
        <v>299.5</v>
      </c>
      <c r="AD14" s="20">
        <f t="shared" si="11"/>
        <v>0</v>
      </c>
      <c r="AE14" s="20">
        <f t="shared" si="12"/>
        <v>0</v>
      </c>
      <c r="AF14" s="20">
        <f t="shared" si="13"/>
        <v>0</v>
      </c>
    </row>
    <row r="15" spans="1:32" ht="71.25">
      <c r="A15" s="18">
        <v>9</v>
      </c>
      <c r="B15" s="19" t="s">
        <v>12</v>
      </c>
      <c r="C15" s="20">
        <f t="shared" si="0"/>
        <v>63080</v>
      </c>
      <c r="D15" s="20">
        <f t="shared" si="1"/>
        <v>0</v>
      </c>
      <c r="E15" s="20">
        <v>0</v>
      </c>
      <c r="F15" s="20">
        <v>0</v>
      </c>
      <c r="G15" s="20">
        <v>60361</v>
      </c>
      <c r="H15" s="20">
        <v>0</v>
      </c>
      <c r="I15" s="20">
        <v>2719</v>
      </c>
      <c r="J15" s="20">
        <v>0</v>
      </c>
      <c r="K15" s="20">
        <v>0</v>
      </c>
      <c r="L15" s="20">
        <v>0</v>
      </c>
      <c r="M15" s="20">
        <f t="shared" si="2"/>
        <v>81981.100000000006</v>
      </c>
      <c r="N15" s="20">
        <f t="shared" si="3"/>
        <v>0</v>
      </c>
      <c r="O15" s="20">
        <v>0</v>
      </c>
      <c r="P15" s="20">
        <v>0</v>
      </c>
      <c r="Q15" s="20">
        <v>80173.8</v>
      </c>
      <c r="R15" s="20">
        <v>0</v>
      </c>
      <c r="S15" s="20">
        <v>1807.3</v>
      </c>
      <c r="T15" s="20">
        <v>0</v>
      </c>
      <c r="U15" s="20">
        <v>0</v>
      </c>
      <c r="V15" s="20">
        <v>0</v>
      </c>
      <c r="W15" s="20">
        <f t="shared" si="4"/>
        <v>130</v>
      </c>
      <c r="X15" s="20">
        <f t="shared" si="5"/>
        <v>0</v>
      </c>
      <c r="Y15" s="20">
        <f t="shared" si="6"/>
        <v>0</v>
      </c>
      <c r="Z15" s="20">
        <f t="shared" si="7"/>
        <v>0</v>
      </c>
      <c r="AA15" s="20">
        <f t="shared" si="8"/>
        <v>132.80000000000001</v>
      </c>
      <c r="AB15" s="20">
        <f t="shared" si="9"/>
        <v>0</v>
      </c>
      <c r="AC15" s="20">
        <f t="shared" si="10"/>
        <v>66.5</v>
      </c>
      <c r="AD15" s="20">
        <f t="shared" si="11"/>
        <v>0</v>
      </c>
      <c r="AE15" s="20">
        <f t="shared" si="12"/>
        <v>0</v>
      </c>
      <c r="AF15" s="20">
        <f t="shared" si="13"/>
        <v>0</v>
      </c>
    </row>
    <row r="16" spans="1:32" ht="42.75">
      <c r="A16" s="18">
        <v>10</v>
      </c>
      <c r="B16" s="19" t="s">
        <v>13</v>
      </c>
      <c r="C16" s="20">
        <f t="shared" si="0"/>
        <v>480</v>
      </c>
      <c r="D16" s="20">
        <f t="shared" si="1"/>
        <v>0</v>
      </c>
      <c r="E16" s="20">
        <v>0</v>
      </c>
      <c r="F16" s="20">
        <v>0</v>
      </c>
      <c r="G16" s="20">
        <v>0</v>
      </c>
      <c r="H16" s="20">
        <v>0</v>
      </c>
      <c r="I16" s="20">
        <v>480</v>
      </c>
      <c r="J16" s="20">
        <v>0</v>
      </c>
      <c r="K16" s="20">
        <v>0</v>
      </c>
      <c r="L16" s="20">
        <v>0</v>
      </c>
      <c r="M16" s="20">
        <f t="shared" si="2"/>
        <v>420</v>
      </c>
      <c r="N16" s="20">
        <f t="shared" si="3"/>
        <v>0</v>
      </c>
      <c r="O16" s="20">
        <v>0</v>
      </c>
      <c r="P16" s="20">
        <v>0</v>
      </c>
      <c r="Q16" s="20">
        <v>0</v>
      </c>
      <c r="R16" s="20">
        <v>0</v>
      </c>
      <c r="S16" s="20">
        <v>420</v>
      </c>
      <c r="T16" s="20">
        <v>0</v>
      </c>
      <c r="U16" s="20">
        <v>0</v>
      </c>
      <c r="V16" s="20">
        <v>0</v>
      </c>
      <c r="W16" s="20">
        <f t="shared" si="4"/>
        <v>87.5</v>
      </c>
      <c r="X16" s="20">
        <f t="shared" si="5"/>
        <v>0</v>
      </c>
      <c r="Y16" s="20">
        <f t="shared" si="6"/>
        <v>0</v>
      </c>
      <c r="Z16" s="20">
        <f t="shared" si="7"/>
        <v>0</v>
      </c>
      <c r="AA16" s="20">
        <f t="shared" si="8"/>
        <v>0</v>
      </c>
      <c r="AB16" s="20">
        <f t="shared" si="9"/>
        <v>0</v>
      </c>
      <c r="AC16" s="20">
        <f t="shared" si="10"/>
        <v>87.5</v>
      </c>
      <c r="AD16" s="20">
        <f t="shared" si="11"/>
        <v>0</v>
      </c>
      <c r="AE16" s="20">
        <f t="shared" si="12"/>
        <v>0</v>
      </c>
      <c r="AF16" s="20">
        <f t="shared" si="13"/>
        <v>0</v>
      </c>
    </row>
    <row r="17" spans="1:32" ht="71.25">
      <c r="A17" s="18">
        <v>11</v>
      </c>
      <c r="B17" s="19" t="s">
        <v>14</v>
      </c>
      <c r="C17" s="20">
        <f t="shared" si="0"/>
        <v>300</v>
      </c>
      <c r="D17" s="20">
        <f t="shared" si="1"/>
        <v>0</v>
      </c>
      <c r="E17" s="20">
        <v>0</v>
      </c>
      <c r="F17" s="20">
        <v>0</v>
      </c>
      <c r="G17" s="20">
        <v>0</v>
      </c>
      <c r="H17" s="20">
        <v>0</v>
      </c>
      <c r="I17" s="20">
        <v>300</v>
      </c>
      <c r="J17" s="20">
        <v>0</v>
      </c>
      <c r="K17" s="20">
        <v>0</v>
      </c>
      <c r="L17" s="20">
        <v>0</v>
      </c>
      <c r="M17" s="20">
        <f t="shared" si="2"/>
        <v>2122.4</v>
      </c>
      <c r="N17" s="20">
        <f t="shared" si="3"/>
        <v>0</v>
      </c>
      <c r="O17" s="20">
        <v>0</v>
      </c>
      <c r="P17" s="20">
        <v>0</v>
      </c>
      <c r="Q17" s="20">
        <v>0</v>
      </c>
      <c r="R17" s="20">
        <v>0</v>
      </c>
      <c r="S17" s="20">
        <v>2122.4</v>
      </c>
      <c r="T17" s="20">
        <v>0</v>
      </c>
      <c r="U17" s="20">
        <v>0</v>
      </c>
      <c r="V17" s="20">
        <v>0</v>
      </c>
      <c r="W17" s="20">
        <f t="shared" si="4"/>
        <v>707.5</v>
      </c>
      <c r="X17" s="20">
        <f t="shared" si="5"/>
        <v>0</v>
      </c>
      <c r="Y17" s="20">
        <f t="shared" si="6"/>
        <v>0</v>
      </c>
      <c r="Z17" s="20">
        <f t="shared" si="7"/>
        <v>0</v>
      </c>
      <c r="AA17" s="20">
        <f t="shared" si="8"/>
        <v>0</v>
      </c>
      <c r="AB17" s="20">
        <f t="shared" si="9"/>
        <v>0</v>
      </c>
      <c r="AC17" s="20">
        <f t="shared" si="10"/>
        <v>707.5</v>
      </c>
      <c r="AD17" s="20">
        <f t="shared" si="11"/>
        <v>0</v>
      </c>
      <c r="AE17" s="20">
        <f t="shared" si="12"/>
        <v>0</v>
      </c>
      <c r="AF17" s="20">
        <f t="shared" si="13"/>
        <v>0</v>
      </c>
    </row>
    <row r="18" spans="1:32" ht="57">
      <c r="A18" s="18">
        <v>12</v>
      </c>
      <c r="B18" s="19" t="s">
        <v>15</v>
      </c>
      <c r="C18" s="20">
        <f t="shared" si="0"/>
        <v>75</v>
      </c>
      <c r="D18" s="20">
        <f t="shared" si="1"/>
        <v>0</v>
      </c>
      <c r="E18" s="20">
        <v>0</v>
      </c>
      <c r="F18" s="20">
        <v>0</v>
      </c>
      <c r="G18" s="20">
        <v>0</v>
      </c>
      <c r="H18" s="20">
        <v>0</v>
      </c>
      <c r="I18" s="20">
        <v>45</v>
      </c>
      <c r="J18" s="20">
        <v>0</v>
      </c>
      <c r="K18" s="20">
        <v>30</v>
      </c>
      <c r="L18" s="20">
        <v>0</v>
      </c>
      <c r="M18" s="20">
        <f t="shared" si="2"/>
        <v>0</v>
      </c>
      <c r="N18" s="20">
        <f t="shared" si="3"/>
        <v>0</v>
      </c>
      <c r="O18" s="20">
        <v>0</v>
      </c>
      <c r="P18" s="20">
        <v>0</v>
      </c>
      <c r="Q18" s="20">
        <v>0</v>
      </c>
      <c r="R18" s="20">
        <v>0</v>
      </c>
      <c r="S18" s="20">
        <v>0</v>
      </c>
      <c r="T18" s="20">
        <v>0</v>
      </c>
      <c r="U18" s="20">
        <v>0</v>
      </c>
      <c r="V18" s="20">
        <v>0</v>
      </c>
      <c r="W18" s="20">
        <f t="shared" si="4"/>
        <v>0</v>
      </c>
      <c r="X18" s="20">
        <f t="shared" si="5"/>
        <v>0</v>
      </c>
      <c r="Y18" s="20">
        <f t="shared" si="6"/>
        <v>0</v>
      </c>
      <c r="Z18" s="20">
        <f t="shared" si="7"/>
        <v>0</v>
      </c>
      <c r="AA18" s="20">
        <f t="shared" si="8"/>
        <v>0</v>
      </c>
      <c r="AB18" s="20">
        <f t="shared" si="9"/>
        <v>0</v>
      </c>
      <c r="AC18" s="20">
        <f t="shared" si="10"/>
        <v>0</v>
      </c>
      <c r="AD18" s="20">
        <f t="shared" si="11"/>
        <v>0</v>
      </c>
      <c r="AE18" s="20">
        <f t="shared" si="12"/>
        <v>0</v>
      </c>
      <c r="AF18" s="20">
        <f t="shared" si="13"/>
        <v>0</v>
      </c>
    </row>
    <row r="19" spans="1:32" ht="71.25">
      <c r="A19" s="18">
        <v>13</v>
      </c>
      <c r="B19" s="19" t="s">
        <v>16</v>
      </c>
      <c r="C19" s="20">
        <f t="shared" si="0"/>
        <v>15721.499999999998</v>
      </c>
      <c r="D19" s="20">
        <f t="shared" si="1"/>
        <v>0</v>
      </c>
      <c r="E19" s="20">
        <v>0</v>
      </c>
      <c r="F19" s="20">
        <v>0</v>
      </c>
      <c r="G19" s="20">
        <v>15394.8</v>
      </c>
      <c r="H19" s="20">
        <v>0</v>
      </c>
      <c r="I19" s="20">
        <v>195.3</v>
      </c>
      <c r="J19" s="20">
        <v>0</v>
      </c>
      <c r="K19" s="20">
        <v>131.4</v>
      </c>
      <c r="L19" s="20">
        <v>0</v>
      </c>
      <c r="M19" s="20">
        <f t="shared" si="2"/>
        <v>17365.54</v>
      </c>
      <c r="N19" s="20">
        <f t="shared" si="3"/>
        <v>0</v>
      </c>
      <c r="O19" s="20">
        <v>0</v>
      </c>
      <c r="P19" s="20">
        <v>0</v>
      </c>
      <c r="Q19" s="20">
        <v>16897.54</v>
      </c>
      <c r="R19" s="20">
        <v>0</v>
      </c>
      <c r="S19" s="20">
        <v>347</v>
      </c>
      <c r="T19" s="20">
        <v>0</v>
      </c>
      <c r="U19" s="20">
        <v>121</v>
      </c>
      <c r="V19" s="20">
        <v>0</v>
      </c>
      <c r="W19" s="20">
        <f t="shared" si="4"/>
        <v>110.5</v>
      </c>
      <c r="X19" s="20">
        <f t="shared" si="5"/>
        <v>0</v>
      </c>
      <c r="Y19" s="20">
        <f t="shared" si="6"/>
        <v>0</v>
      </c>
      <c r="Z19" s="20">
        <f t="shared" si="7"/>
        <v>0</v>
      </c>
      <c r="AA19" s="20">
        <f t="shared" si="8"/>
        <v>109.8</v>
      </c>
      <c r="AB19" s="20">
        <f t="shared" si="9"/>
        <v>0</v>
      </c>
      <c r="AC19" s="20">
        <f t="shared" si="10"/>
        <v>177.7</v>
      </c>
      <c r="AD19" s="20">
        <f t="shared" si="11"/>
        <v>0</v>
      </c>
      <c r="AE19" s="20">
        <f t="shared" si="12"/>
        <v>92.1</v>
      </c>
      <c r="AF19" s="20">
        <f t="shared" si="13"/>
        <v>0</v>
      </c>
    </row>
    <row r="20" spans="1:32" ht="99.75">
      <c r="A20" s="18">
        <v>14</v>
      </c>
      <c r="B20" s="19" t="s">
        <v>17</v>
      </c>
      <c r="C20" s="20">
        <f t="shared" si="0"/>
        <v>76917.063999999998</v>
      </c>
      <c r="D20" s="20">
        <f t="shared" si="1"/>
        <v>23050</v>
      </c>
      <c r="E20" s="20">
        <v>4340</v>
      </c>
      <c r="F20" s="20">
        <v>3290</v>
      </c>
      <c r="G20" s="20">
        <v>60519.364000000001</v>
      </c>
      <c r="H20" s="20">
        <v>16160</v>
      </c>
      <c r="I20" s="20">
        <v>7131.7</v>
      </c>
      <c r="J20" s="20">
        <v>3600</v>
      </c>
      <c r="K20" s="20">
        <v>4926</v>
      </c>
      <c r="L20" s="20">
        <v>0</v>
      </c>
      <c r="M20" s="20">
        <f t="shared" si="2"/>
        <v>22718.300000000003</v>
      </c>
      <c r="N20" s="20">
        <f t="shared" si="3"/>
        <v>22718.300000000003</v>
      </c>
      <c r="O20" s="20">
        <v>4053.6</v>
      </c>
      <c r="P20" s="20">
        <v>4053.6</v>
      </c>
      <c r="Q20" s="20">
        <v>12738.6</v>
      </c>
      <c r="R20" s="20">
        <v>12738.6</v>
      </c>
      <c r="S20" s="20">
        <v>1065</v>
      </c>
      <c r="T20" s="20">
        <v>1065</v>
      </c>
      <c r="U20" s="20">
        <v>4861.1000000000004</v>
      </c>
      <c r="V20" s="20">
        <v>4861.1000000000004</v>
      </c>
      <c r="W20" s="20">
        <f t="shared" si="4"/>
        <v>29.5</v>
      </c>
      <c r="X20" s="20">
        <f t="shared" si="5"/>
        <v>98.6</v>
      </c>
      <c r="Y20" s="20">
        <f t="shared" si="6"/>
        <v>93.4</v>
      </c>
      <c r="Z20" s="20">
        <f t="shared" si="7"/>
        <v>123.2</v>
      </c>
      <c r="AA20" s="20">
        <f t="shared" si="8"/>
        <v>21</v>
      </c>
      <c r="AB20" s="20">
        <f t="shared" si="9"/>
        <v>78.8</v>
      </c>
      <c r="AC20" s="20">
        <f t="shared" si="10"/>
        <v>14.9</v>
      </c>
      <c r="AD20" s="20">
        <f t="shared" si="11"/>
        <v>29.6</v>
      </c>
      <c r="AE20" s="20">
        <f t="shared" si="12"/>
        <v>98.7</v>
      </c>
      <c r="AF20" s="20">
        <f t="shared" si="13"/>
        <v>0</v>
      </c>
    </row>
    <row r="21" spans="1:32" ht="42.75">
      <c r="A21" s="18">
        <v>15</v>
      </c>
      <c r="B21" s="19" t="s">
        <v>18</v>
      </c>
      <c r="C21" s="20">
        <f t="shared" si="0"/>
        <v>35</v>
      </c>
      <c r="D21" s="20">
        <f t="shared" si="1"/>
        <v>0</v>
      </c>
      <c r="E21" s="20">
        <v>0</v>
      </c>
      <c r="F21" s="20">
        <v>0</v>
      </c>
      <c r="G21" s="20">
        <v>0</v>
      </c>
      <c r="H21" s="20">
        <v>0</v>
      </c>
      <c r="I21" s="20">
        <v>35</v>
      </c>
      <c r="J21" s="20">
        <v>0</v>
      </c>
      <c r="K21" s="20">
        <v>0</v>
      </c>
      <c r="L21" s="20">
        <v>0</v>
      </c>
      <c r="M21" s="20">
        <f t="shared" si="2"/>
        <v>0</v>
      </c>
      <c r="N21" s="20">
        <f t="shared" si="3"/>
        <v>0</v>
      </c>
      <c r="O21" s="20">
        <v>0</v>
      </c>
      <c r="P21" s="20">
        <v>0</v>
      </c>
      <c r="Q21" s="20">
        <v>0</v>
      </c>
      <c r="R21" s="20">
        <v>0</v>
      </c>
      <c r="S21" s="20">
        <v>0</v>
      </c>
      <c r="T21" s="20">
        <v>0</v>
      </c>
      <c r="U21" s="20">
        <v>0</v>
      </c>
      <c r="V21" s="20">
        <v>0</v>
      </c>
      <c r="W21" s="20">
        <f t="shared" si="4"/>
        <v>0</v>
      </c>
      <c r="X21" s="20">
        <f t="shared" si="5"/>
        <v>0</v>
      </c>
      <c r="Y21" s="20">
        <f t="shared" si="6"/>
        <v>0</v>
      </c>
      <c r="Z21" s="20">
        <f t="shared" si="7"/>
        <v>0</v>
      </c>
      <c r="AA21" s="20">
        <f t="shared" si="8"/>
        <v>0</v>
      </c>
      <c r="AB21" s="20">
        <f t="shared" si="9"/>
        <v>0</v>
      </c>
      <c r="AC21" s="20">
        <f t="shared" si="10"/>
        <v>0</v>
      </c>
      <c r="AD21" s="20">
        <f t="shared" si="11"/>
        <v>0</v>
      </c>
      <c r="AE21" s="20">
        <f t="shared" si="12"/>
        <v>0</v>
      </c>
      <c r="AF21" s="20">
        <f t="shared" si="13"/>
        <v>0</v>
      </c>
    </row>
    <row r="22" spans="1:32" ht="57">
      <c r="A22" s="18">
        <v>16</v>
      </c>
      <c r="B22" s="19" t="s">
        <v>19</v>
      </c>
      <c r="C22" s="20">
        <f t="shared" si="0"/>
        <v>490.5</v>
      </c>
      <c r="D22" s="20">
        <f t="shared" si="1"/>
        <v>0</v>
      </c>
      <c r="E22" s="20">
        <v>0</v>
      </c>
      <c r="F22" s="20">
        <v>0</v>
      </c>
      <c r="G22" s="20">
        <v>0</v>
      </c>
      <c r="H22" s="20">
        <v>0</v>
      </c>
      <c r="I22" s="20">
        <v>385.5</v>
      </c>
      <c r="J22" s="20">
        <v>0</v>
      </c>
      <c r="K22" s="20">
        <v>105</v>
      </c>
      <c r="L22" s="20">
        <v>0</v>
      </c>
      <c r="M22" s="20">
        <f t="shared" si="2"/>
        <v>165.5</v>
      </c>
      <c r="N22" s="20">
        <f t="shared" si="3"/>
        <v>0</v>
      </c>
      <c r="O22" s="20">
        <v>0</v>
      </c>
      <c r="P22" s="20">
        <v>0</v>
      </c>
      <c r="Q22" s="20">
        <v>0</v>
      </c>
      <c r="R22" s="20">
        <v>0</v>
      </c>
      <c r="S22" s="20">
        <v>165.5</v>
      </c>
      <c r="T22" s="20">
        <v>0</v>
      </c>
      <c r="U22" s="20">
        <v>0</v>
      </c>
      <c r="V22" s="20">
        <v>0</v>
      </c>
      <c r="W22" s="20">
        <f t="shared" si="4"/>
        <v>33.700000000000003</v>
      </c>
      <c r="X22" s="20">
        <f t="shared" si="5"/>
        <v>0</v>
      </c>
      <c r="Y22" s="20">
        <f t="shared" si="6"/>
        <v>0</v>
      </c>
      <c r="Z22" s="20">
        <f t="shared" si="7"/>
        <v>0</v>
      </c>
      <c r="AA22" s="20">
        <f t="shared" si="8"/>
        <v>0</v>
      </c>
      <c r="AB22" s="20">
        <f t="shared" si="9"/>
        <v>0</v>
      </c>
      <c r="AC22" s="20">
        <f t="shared" si="10"/>
        <v>42.9</v>
      </c>
      <c r="AD22" s="20">
        <f t="shared" si="11"/>
        <v>0</v>
      </c>
      <c r="AE22" s="20">
        <f t="shared" si="12"/>
        <v>0</v>
      </c>
      <c r="AF22" s="20">
        <f t="shared" si="13"/>
        <v>0</v>
      </c>
    </row>
    <row r="23" spans="1:32" ht="71.25">
      <c r="A23" s="18">
        <v>17</v>
      </c>
      <c r="B23" s="19" t="s">
        <v>20</v>
      </c>
      <c r="C23" s="20">
        <f t="shared" si="0"/>
        <v>6392.1</v>
      </c>
      <c r="D23" s="20">
        <f t="shared" si="1"/>
        <v>6392.1</v>
      </c>
      <c r="E23" s="20">
        <v>974.8</v>
      </c>
      <c r="F23" s="20">
        <v>974.8</v>
      </c>
      <c r="G23" s="20">
        <v>959.3</v>
      </c>
      <c r="H23" s="20">
        <v>959.3</v>
      </c>
      <c r="I23" s="20">
        <v>451</v>
      </c>
      <c r="J23" s="20">
        <v>451</v>
      </c>
      <c r="K23" s="20">
        <v>4007</v>
      </c>
      <c r="L23" s="20">
        <v>4007</v>
      </c>
      <c r="M23" s="20">
        <f t="shared" si="2"/>
        <v>5994.2</v>
      </c>
      <c r="N23" s="20">
        <f t="shared" si="3"/>
        <v>5994.2</v>
      </c>
      <c r="O23" s="20">
        <v>1345.35</v>
      </c>
      <c r="P23" s="20">
        <v>1345.35</v>
      </c>
      <c r="Q23" s="20">
        <v>448.25</v>
      </c>
      <c r="R23" s="20">
        <v>448.25</v>
      </c>
      <c r="S23" s="20">
        <v>448.4</v>
      </c>
      <c r="T23" s="20">
        <v>448.4</v>
      </c>
      <c r="U23" s="20">
        <v>3752.2</v>
      </c>
      <c r="V23" s="20">
        <v>3752.2</v>
      </c>
      <c r="W23" s="20">
        <f t="shared" si="4"/>
        <v>93.8</v>
      </c>
      <c r="X23" s="20">
        <f t="shared" si="5"/>
        <v>93.8</v>
      </c>
      <c r="Y23" s="20">
        <f t="shared" si="6"/>
        <v>138</v>
      </c>
      <c r="Z23" s="20">
        <f t="shared" si="7"/>
        <v>138</v>
      </c>
      <c r="AA23" s="20">
        <f t="shared" si="8"/>
        <v>46.7</v>
      </c>
      <c r="AB23" s="20">
        <f t="shared" si="9"/>
        <v>46.7</v>
      </c>
      <c r="AC23" s="20">
        <f t="shared" si="10"/>
        <v>99.4</v>
      </c>
      <c r="AD23" s="20">
        <f t="shared" si="11"/>
        <v>99.4</v>
      </c>
      <c r="AE23" s="20">
        <f t="shared" si="12"/>
        <v>93.6</v>
      </c>
      <c r="AF23" s="20">
        <f t="shared" si="13"/>
        <v>93.6</v>
      </c>
    </row>
    <row r="24" spans="1:32" ht="99.75">
      <c r="A24" s="18">
        <v>18</v>
      </c>
      <c r="B24" s="19" t="s">
        <v>21</v>
      </c>
      <c r="C24" s="20">
        <f t="shared" si="0"/>
        <v>541</v>
      </c>
      <c r="D24" s="20">
        <f t="shared" si="1"/>
        <v>0</v>
      </c>
      <c r="E24" s="20">
        <v>0</v>
      </c>
      <c r="F24" s="20">
        <v>0</v>
      </c>
      <c r="G24" s="20">
        <v>0</v>
      </c>
      <c r="H24" s="20">
        <v>0</v>
      </c>
      <c r="I24" s="20">
        <v>541</v>
      </c>
      <c r="J24" s="20">
        <v>0</v>
      </c>
      <c r="K24" s="20">
        <v>0</v>
      </c>
      <c r="L24" s="20">
        <v>0</v>
      </c>
      <c r="M24" s="20">
        <f t="shared" si="2"/>
        <v>2895.87</v>
      </c>
      <c r="N24" s="20">
        <f t="shared" si="3"/>
        <v>0</v>
      </c>
      <c r="O24" s="20">
        <v>1245.23</v>
      </c>
      <c r="P24" s="20">
        <v>0</v>
      </c>
      <c r="Q24" s="20">
        <v>1218.6400000000001</v>
      </c>
      <c r="R24" s="20">
        <v>0</v>
      </c>
      <c r="S24" s="20">
        <v>432</v>
      </c>
      <c r="T24" s="20">
        <v>0</v>
      </c>
      <c r="U24" s="20">
        <v>0</v>
      </c>
      <c r="V24" s="20">
        <v>0</v>
      </c>
      <c r="W24" s="20">
        <f t="shared" si="4"/>
        <v>535.29999999999995</v>
      </c>
      <c r="X24" s="20">
        <f t="shared" si="5"/>
        <v>0</v>
      </c>
      <c r="Y24" s="20">
        <f t="shared" si="6"/>
        <v>0</v>
      </c>
      <c r="Z24" s="20">
        <f t="shared" si="7"/>
        <v>0</v>
      </c>
      <c r="AA24" s="20">
        <f t="shared" si="8"/>
        <v>0</v>
      </c>
      <c r="AB24" s="20">
        <f t="shared" si="9"/>
        <v>0</v>
      </c>
      <c r="AC24" s="20">
        <f t="shared" si="10"/>
        <v>79.900000000000006</v>
      </c>
      <c r="AD24" s="20">
        <f t="shared" si="11"/>
        <v>0</v>
      </c>
      <c r="AE24" s="20">
        <f t="shared" si="12"/>
        <v>0</v>
      </c>
      <c r="AF24" s="20">
        <f t="shared" si="13"/>
        <v>0</v>
      </c>
    </row>
    <row r="25" spans="1:32" ht="45">
      <c r="A25" s="21" t="s">
        <v>29</v>
      </c>
      <c r="B25" s="20" t="s">
        <v>30</v>
      </c>
      <c r="C25" s="20">
        <f t="shared" si="0"/>
        <v>225</v>
      </c>
      <c r="D25" s="20">
        <f t="shared" si="1"/>
        <v>0</v>
      </c>
      <c r="E25" s="20">
        <v>0</v>
      </c>
      <c r="F25" s="20">
        <v>0</v>
      </c>
      <c r="G25" s="20">
        <v>0</v>
      </c>
      <c r="H25" s="20">
        <v>0</v>
      </c>
      <c r="I25" s="20">
        <v>225</v>
      </c>
      <c r="J25" s="20">
        <v>0</v>
      </c>
      <c r="K25" s="20">
        <v>0</v>
      </c>
      <c r="L25" s="20">
        <v>0</v>
      </c>
      <c r="M25" s="20">
        <f t="shared" si="2"/>
        <v>0</v>
      </c>
      <c r="N25" s="20">
        <f t="shared" si="3"/>
        <v>0</v>
      </c>
      <c r="O25" s="20">
        <v>0</v>
      </c>
      <c r="P25" s="20">
        <v>0</v>
      </c>
      <c r="Q25" s="20">
        <v>0</v>
      </c>
      <c r="R25" s="20">
        <v>0</v>
      </c>
      <c r="S25" s="20">
        <v>0</v>
      </c>
      <c r="T25" s="20">
        <v>0</v>
      </c>
      <c r="U25" s="20">
        <v>0</v>
      </c>
      <c r="V25" s="20">
        <v>0</v>
      </c>
      <c r="W25" s="20">
        <f t="shared" si="4"/>
        <v>0</v>
      </c>
      <c r="X25" s="20">
        <f t="shared" si="5"/>
        <v>0</v>
      </c>
      <c r="Y25" s="20">
        <f t="shared" si="6"/>
        <v>0</v>
      </c>
      <c r="Z25" s="20">
        <f t="shared" si="7"/>
        <v>0</v>
      </c>
      <c r="AA25" s="20">
        <f t="shared" si="8"/>
        <v>0</v>
      </c>
      <c r="AB25" s="20">
        <f t="shared" si="9"/>
        <v>0</v>
      </c>
      <c r="AC25" s="20">
        <f t="shared" si="10"/>
        <v>0</v>
      </c>
      <c r="AD25" s="20">
        <f t="shared" si="11"/>
        <v>0</v>
      </c>
      <c r="AE25" s="20">
        <f t="shared" si="12"/>
        <v>0</v>
      </c>
      <c r="AF25" s="20">
        <f t="shared" si="13"/>
        <v>0</v>
      </c>
    </row>
    <row r="26" spans="1:32" ht="75">
      <c r="A26" s="21" t="s">
        <v>31</v>
      </c>
      <c r="B26" s="20" t="s">
        <v>32</v>
      </c>
      <c r="C26" s="20">
        <f t="shared" si="0"/>
        <v>316</v>
      </c>
      <c r="D26" s="20">
        <f t="shared" si="1"/>
        <v>0</v>
      </c>
      <c r="E26" s="20">
        <v>0</v>
      </c>
      <c r="F26" s="20">
        <v>0</v>
      </c>
      <c r="G26" s="20">
        <v>0</v>
      </c>
      <c r="H26" s="20">
        <v>0</v>
      </c>
      <c r="I26" s="20">
        <v>316</v>
      </c>
      <c r="J26" s="20">
        <v>0</v>
      </c>
      <c r="K26" s="20">
        <v>0</v>
      </c>
      <c r="L26" s="20">
        <v>0</v>
      </c>
      <c r="M26" s="20">
        <f t="shared" si="2"/>
        <v>2895.87</v>
      </c>
      <c r="N26" s="20">
        <f t="shared" si="3"/>
        <v>0</v>
      </c>
      <c r="O26" s="20">
        <v>1245.23</v>
      </c>
      <c r="P26" s="20">
        <v>0</v>
      </c>
      <c r="Q26" s="20">
        <v>1218.6400000000001</v>
      </c>
      <c r="R26" s="20">
        <v>0</v>
      </c>
      <c r="S26" s="20">
        <v>432</v>
      </c>
      <c r="T26" s="20">
        <v>0</v>
      </c>
      <c r="U26" s="20">
        <v>0</v>
      </c>
      <c r="V26" s="20">
        <v>0</v>
      </c>
      <c r="W26" s="20">
        <f t="shared" si="4"/>
        <v>916.4</v>
      </c>
      <c r="X26" s="20">
        <f t="shared" si="5"/>
        <v>0</v>
      </c>
      <c r="Y26" s="20">
        <f t="shared" si="6"/>
        <v>0</v>
      </c>
      <c r="Z26" s="20">
        <f t="shared" si="7"/>
        <v>0</v>
      </c>
      <c r="AA26" s="20">
        <f t="shared" si="8"/>
        <v>0</v>
      </c>
      <c r="AB26" s="20">
        <f t="shared" si="9"/>
        <v>0</v>
      </c>
      <c r="AC26" s="20">
        <f t="shared" si="10"/>
        <v>136.69999999999999</v>
      </c>
      <c r="AD26" s="20">
        <f t="shared" si="11"/>
        <v>0</v>
      </c>
      <c r="AE26" s="20">
        <f t="shared" si="12"/>
        <v>0</v>
      </c>
      <c r="AF26" s="20">
        <f t="shared" si="13"/>
        <v>0</v>
      </c>
    </row>
    <row r="27" spans="1:32" ht="42.75">
      <c r="A27" s="18">
        <v>19</v>
      </c>
      <c r="B27" s="19" t="s">
        <v>22</v>
      </c>
      <c r="C27" s="20">
        <f t="shared" si="0"/>
        <v>323</v>
      </c>
      <c r="D27" s="20">
        <f t="shared" si="1"/>
        <v>0</v>
      </c>
      <c r="E27" s="20">
        <v>0</v>
      </c>
      <c r="F27" s="20">
        <v>0</v>
      </c>
      <c r="G27" s="20">
        <v>0</v>
      </c>
      <c r="H27" s="20">
        <v>0</v>
      </c>
      <c r="I27" s="20">
        <v>323</v>
      </c>
      <c r="J27" s="20">
        <v>0</v>
      </c>
      <c r="K27" s="20">
        <v>0</v>
      </c>
      <c r="L27" s="20">
        <v>0</v>
      </c>
      <c r="M27" s="20">
        <f t="shared" si="2"/>
        <v>400.86</v>
      </c>
      <c r="N27" s="20">
        <f t="shared" si="3"/>
        <v>0</v>
      </c>
      <c r="O27" s="20">
        <v>0</v>
      </c>
      <c r="P27" s="20">
        <v>0</v>
      </c>
      <c r="Q27" s="20">
        <v>0</v>
      </c>
      <c r="R27" s="20">
        <v>0</v>
      </c>
      <c r="S27" s="20">
        <v>337.86</v>
      </c>
      <c r="T27" s="20">
        <v>0</v>
      </c>
      <c r="U27" s="20">
        <v>63</v>
      </c>
      <c r="V27" s="20">
        <v>0</v>
      </c>
      <c r="W27" s="20">
        <f t="shared" si="4"/>
        <v>124.1</v>
      </c>
      <c r="X27" s="20">
        <f t="shared" si="5"/>
        <v>0</v>
      </c>
      <c r="Y27" s="20">
        <f t="shared" si="6"/>
        <v>0</v>
      </c>
      <c r="Z27" s="20">
        <f t="shared" si="7"/>
        <v>0</v>
      </c>
      <c r="AA27" s="20">
        <f t="shared" si="8"/>
        <v>0</v>
      </c>
      <c r="AB27" s="20">
        <f t="shared" si="9"/>
        <v>0</v>
      </c>
      <c r="AC27" s="20">
        <f t="shared" si="10"/>
        <v>104.6</v>
      </c>
      <c r="AD27" s="20">
        <f t="shared" si="11"/>
        <v>0</v>
      </c>
      <c r="AE27" s="20">
        <f t="shared" si="12"/>
        <v>0</v>
      </c>
      <c r="AF27" s="20">
        <f t="shared" si="13"/>
        <v>0</v>
      </c>
    </row>
    <row r="28" spans="1:32" ht="57">
      <c r="A28" s="18">
        <v>20</v>
      </c>
      <c r="B28" s="19" t="s">
        <v>23</v>
      </c>
      <c r="C28" s="20">
        <f t="shared" si="0"/>
        <v>30</v>
      </c>
      <c r="D28" s="20">
        <f t="shared" si="1"/>
        <v>0</v>
      </c>
      <c r="E28" s="20">
        <v>0</v>
      </c>
      <c r="F28" s="20">
        <v>0</v>
      </c>
      <c r="G28" s="20">
        <v>0</v>
      </c>
      <c r="H28" s="20">
        <v>0</v>
      </c>
      <c r="I28" s="20">
        <v>30</v>
      </c>
      <c r="J28" s="20">
        <v>0</v>
      </c>
      <c r="K28" s="20">
        <v>0</v>
      </c>
      <c r="L28" s="20">
        <v>0</v>
      </c>
      <c r="M28" s="20">
        <f t="shared" si="2"/>
        <v>0</v>
      </c>
      <c r="N28" s="20">
        <f t="shared" si="3"/>
        <v>0</v>
      </c>
      <c r="O28" s="20">
        <v>0</v>
      </c>
      <c r="P28" s="20">
        <v>0</v>
      </c>
      <c r="Q28" s="20">
        <v>0</v>
      </c>
      <c r="R28" s="20">
        <v>0</v>
      </c>
      <c r="S28" s="20">
        <v>0</v>
      </c>
      <c r="T28" s="20">
        <v>0</v>
      </c>
      <c r="U28" s="20">
        <v>0</v>
      </c>
      <c r="V28" s="20">
        <v>0</v>
      </c>
      <c r="W28" s="20">
        <f t="shared" si="4"/>
        <v>0</v>
      </c>
      <c r="X28" s="20">
        <f t="shared" si="5"/>
        <v>0</v>
      </c>
      <c r="Y28" s="20">
        <f t="shared" si="6"/>
        <v>0</v>
      </c>
      <c r="Z28" s="20">
        <f t="shared" si="7"/>
        <v>0</v>
      </c>
      <c r="AA28" s="20">
        <f t="shared" si="8"/>
        <v>0</v>
      </c>
      <c r="AB28" s="20">
        <f t="shared" si="9"/>
        <v>0</v>
      </c>
      <c r="AC28" s="20">
        <f t="shared" si="10"/>
        <v>0</v>
      </c>
      <c r="AD28" s="20">
        <f t="shared" si="11"/>
        <v>0</v>
      </c>
      <c r="AE28" s="20">
        <f t="shared" si="12"/>
        <v>0</v>
      </c>
      <c r="AF28" s="20">
        <f t="shared" si="13"/>
        <v>0</v>
      </c>
    </row>
    <row r="29" spans="1:32" ht="71.25">
      <c r="A29" s="18">
        <v>21</v>
      </c>
      <c r="B29" s="19" t="s">
        <v>24</v>
      </c>
      <c r="C29" s="20">
        <f t="shared" si="0"/>
        <v>23030</v>
      </c>
      <c r="D29" s="20">
        <f t="shared" si="1"/>
        <v>23000</v>
      </c>
      <c r="E29" s="20">
        <v>0</v>
      </c>
      <c r="F29" s="20">
        <v>0</v>
      </c>
      <c r="G29" s="20">
        <v>0</v>
      </c>
      <c r="H29" s="20">
        <v>0</v>
      </c>
      <c r="I29" s="20">
        <v>30</v>
      </c>
      <c r="J29" s="20">
        <v>0</v>
      </c>
      <c r="K29" s="20">
        <v>23000</v>
      </c>
      <c r="L29" s="20">
        <v>23000</v>
      </c>
      <c r="M29" s="20">
        <f t="shared" si="2"/>
        <v>12239</v>
      </c>
      <c r="N29" s="20">
        <f t="shared" si="3"/>
        <v>12239</v>
      </c>
      <c r="O29" s="20">
        <v>0</v>
      </c>
      <c r="P29" s="20">
        <v>0</v>
      </c>
      <c r="Q29" s="20">
        <v>0</v>
      </c>
      <c r="R29" s="20">
        <v>0</v>
      </c>
      <c r="S29" s="20">
        <v>0</v>
      </c>
      <c r="T29" s="20">
        <v>0</v>
      </c>
      <c r="U29" s="20">
        <v>12239</v>
      </c>
      <c r="V29" s="20">
        <v>12239</v>
      </c>
      <c r="W29" s="20">
        <f t="shared" si="4"/>
        <v>53.1</v>
      </c>
      <c r="X29" s="20">
        <f t="shared" si="5"/>
        <v>53.2</v>
      </c>
      <c r="Y29" s="20">
        <f t="shared" si="6"/>
        <v>0</v>
      </c>
      <c r="Z29" s="20">
        <f t="shared" si="7"/>
        <v>0</v>
      </c>
      <c r="AA29" s="20">
        <f t="shared" si="8"/>
        <v>0</v>
      </c>
      <c r="AB29" s="20">
        <f t="shared" si="9"/>
        <v>0</v>
      </c>
      <c r="AC29" s="20">
        <f t="shared" si="10"/>
        <v>0</v>
      </c>
      <c r="AD29" s="20">
        <f t="shared" si="11"/>
        <v>0</v>
      </c>
      <c r="AE29" s="20">
        <f t="shared" si="12"/>
        <v>53.2</v>
      </c>
      <c r="AF29" s="20">
        <f t="shared" si="13"/>
        <v>53.2</v>
      </c>
    </row>
    <row r="30" spans="1:32" ht="28.5">
      <c r="A30" s="18">
        <v>22</v>
      </c>
      <c r="B30" s="19" t="s">
        <v>25</v>
      </c>
      <c r="C30" s="20">
        <f t="shared" si="0"/>
        <v>1157</v>
      </c>
      <c r="D30" s="20">
        <f t="shared" si="1"/>
        <v>0</v>
      </c>
      <c r="E30" s="20">
        <v>0</v>
      </c>
      <c r="F30" s="20">
        <v>0</v>
      </c>
      <c r="G30" s="20">
        <v>0</v>
      </c>
      <c r="H30" s="20">
        <v>0</v>
      </c>
      <c r="I30" s="20">
        <v>1093</v>
      </c>
      <c r="J30" s="20">
        <v>0</v>
      </c>
      <c r="K30" s="20">
        <v>64</v>
      </c>
      <c r="L30" s="20">
        <v>0</v>
      </c>
      <c r="M30" s="20">
        <f t="shared" si="2"/>
        <v>5439.7</v>
      </c>
      <c r="N30" s="20">
        <f t="shared" si="3"/>
        <v>0</v>
      </c>
      <c r="O30" s="20">
        <v>0</v>
      </c>
      <c r="P30" s="20">
        <v>0</v>
      </c>
      <c r="Q30" s="20">
        <v>4388.5</v>
      </c>
      <c r="R30" s="20">
        <v>0</v>
      </c>
      <c r="S30" s="20">
        <v>1026.2</v>
      </c>
      <c r="T30" s="20">
        <v>0</v>
      </c>
      <c r="U30" s="20">
        <v>25</v>
      </c>
      <c r="V30" s="20">
        <v>0</v>
      </c>
      <c r="W30" s="20">
        <f t="shared" si="4"/>
        <v>470.2</v>
      </c>
      <c r="X30" s="20">
        <f t="shared" si="5"/>
        <v>0</v>
      </c>
      <c r="Y30" s="20">
        <f t="shared" si="6"/>
        <v>0</v>
      </c>
      <c r="Z30" s="20">
        <f t="shared" si="7"/>
        <v>0</v>
      </c>
      <c r="AA30" s="20">
        <f t="shared" si="8"/>
        <v>0</v>
      </c>
      <c r="AB30" s="20">
        <f t="shared" si="9"/>
        <v>0</v>
      </c>
      <c r="AC30" s="20">
        <f t="shared" si="10"/>
        <v>93.9</v>
      </c>
      <c r="AD30" s="20">
        <f t="shared" si="11"/>
        <v>0</v>
      </c>
      <c r="AE30" s="20">
        <f t="shared" si="12"/>
        <v>39.1</v>
      </c>
      <c r="AF30" s="20">
        <f t="shared" si="13"/>
        <v>0</v>
      </c>
    </row>
    <row r="31" spans="1:32" ht="71.25">
      <c r="A31" s="18">
        <v>23</v>
      </c>
      <c r="B31" s="19" t="s">
        <v>26</v>
      </c>
      <c r="C31" s="20">
        <f t="shared" si="0"/>
        <v>5098.5</v>
      </c>
      <c r="D31" s="20">
        <f t="shared" si="1"/>
        <v>0</v>
      </c>
      <c r="E31" s="20">
        <v>4039.4</v>
      </c>
      <c r="F31" s="20">
        <v>0</v>
      </c>
      <c r="G31" s="20">
        <v>697.9</v>
      </c>
      <c r="H31" s="20">
        <v>0</v>
      </c>
      <c r="I31" s="20">
        <v>200</v>
      </c>
      <c r="J31" s="20">
        <v>0</v>
      </c>
      <c r="K31" s="20">
        <v>161.19999999999999</v>
      </c>
      <c r="L31" s="20">
        <v>0</v>
      </c>
      <c r="M31" s="20">
        <f t="shared" si="2"/>
        <v>8178.15</v>
      </c>
      <c r="N31" s="20">
        <f t="shared" si="3"/>
        <v>0</v>
      </c>
      <c r="O31" s="20">
        <v>7549.6819999999998</v>
      </c>
      <c r="P31" s="20">
        <v>0</v>
      </c>
      <c r="Q31" s="20">
        <v>324.13499999999999</v>
      </c>
      <c r="R31" s="20">
        <v>0</v>
      </c>
      <c r="S31" s="20">
        <v>209.959</v>
      </c>
      <c r="T31" s="20">
        <v>0</v>
      </c>
      <c r="U31" s="20">
        <v>94.373999999999995</v>
      </c>
      <c r="V31" s="20">
        <v>0</v>
      </c>
      <c r="W31" s="20">
        <f t="shared" si="4"/>
        <v>160.4</v>
      </c>
      <c r="X31" s="20">
        <f t="shared" si="5"/>
        <v>0</v>
      </c>
      <c r="Y31" s="20">
        <f t="shared" si="6"/>
        <v>186.9</v>
      </c>
      <c r="Z31" s="20">
        <f t="shared" si="7"/>
        <v>0</v>
      </c>
      <c r="AA31" s="20">
        <f t="shared" si="8"/>
        <v>46.4</v>
      </c>
      <c r="AB31" s="20">
        <f t="shared" si="9"/>
        <v>0</v>
      </c>
      <c r="AC31" s="20">
        <f t="shared" si="10"/>
        <v>105</v>
      </c>
      <c r="AD31" s="20">
        <f t="shared" si="11"/>
        <v>0</v>
      </c>
      <c r="AE31" s="20">
        <f t="shared" si="12"/>
        <v>58.5</v>
      </c>
      <c r="AF31" s="20">
        <f t="shared" si="13"/>
        <v>0</v>
      </c>
    </row>
    <row r="32" spans="1:32" ht="85.5">
      <c r="A32" s="18">
        <v>24</v>
      </c>
      <c r="B32" s="19" t="s">
        <v>27</v>
      </c>
      <c r="C32" s="20">
        <f t="shared" si="0"/>
        <v>718</v>
      </c>
      <c r="D32" s="20">
        <f t="shared" si="1"/>
        <v>0</v>
      </c>
      <c r="E32" s="20">
        <v>0</v>
      </c>
      <c r="F32" s="20">
        <v>0</v>
      </c>
      <c r="G32" s="20">
        <v>0</v>
      </c>
      <c r="H32" s="20">
        <v>0</v>
      </c>
      <c r="I32" s="20">
        <v>493</v>
      </c>
      <c r="J32" s="20">
        <v>0</v>
      </c>
      <c r="K32" s="20">
        <v>225</v>
      </c>
      <c r="L32" s="20">
        <v>0</v>
      </c>
      <c r="M32" s="20">
        <f t="shared" si="2"/>
        <v>10545.6</v>
      </c>
      <c r="N32" s="20">
        <f t="shared" si="3"/>
        <v>0</v>
      </c>
      <c r="O32" s="20">
        <v>2898.5</v>
      </c>
      <c r="P32" s="20">
        <v>0</v>
      </c>
      <c r="Q32" s="20">
        <v>100</v>
      </c>
      <c r="R32" s="20">
        <v>0</v>
      </c>
      <c r="S32" s="20">
        <v>224</v>
      </c>
      <c r="T32" s="20">
        <v>0</v>
      </c>
      <c r="U32" s="20">
        <v>7323.1</v>
      </c>
      <c r="V32" s="20">
        <v>0</v>
      </c>
      <c r="W32" s="20">
        <f t="shared" si="4"/>
        <v>1468.7</v>
      </c>
      <c r="X32" s="20">
        <f t="shared" si="5"/>
        <v>0</v>
      </c>
      <c r="Y32" s="20">
        <f t="shared" si="6"/>
        <v>0</v>
      </c>
      <c r="Z32" s="20">
        <f t="shared" si="7"/>
        <v>0</v>
      </c>
      <c r="AA32" s="20">
        <f t="shared" si="8"/>
        <v>0</v>
      </c>
      <c r="AB32" s="20">
        <f t="shared" si="9"/>
        <v>0</v>
      </c>
      <c r="AC32" s="20">
        <f t="shared" si="10"/>
        <v>45.4</v>
      </c>
      <c r="AD32" s="20">
        <f t="shared" si="11"/>
        <v>0</v>
      </c>
      <c r="AE32" s="20">
        <f t="shared" si="12"/>
        <v>3254.7</v>
      </c>
      <c r="AF32" s="20">
        <f t="shared" si="13"/>
        <v>0</v>
      </c>
    </row>
    <row r="33" spans="1:32" ht="71.25">
      <c r="A33" s="18">
        <v>25</v>
      </c>
      <c r="B33" s="19" t="s">
        <v>28</v>
      </c>
      <c r="C33" s="20">
        <f t="shared" si="0"/>
        <v>10</v>
      </c>
      <c r="D33" s="20">
        <f t="shared" si="1"/>
        <v>0</v>
      </c>
      <c r="E33" s="20">
        <v>0</v>
      </c>
      <c r="F33" s="20">
        <v>0</v>
      </c>
      <c r="G33" s="20">
        <v>0</v>
      </c>
      <c r="H33" s="20">
        <v>0</v>
      </c>
      <c r="I33" s="20">
        <v>10</v>
      </c>
      <c r="J33" s="20">
        <v>0</v>
      </c>
      <c r="K33" s="20">
        <v>0</v>
      </c>
      <c r="L33" s="20">
        <v>0</v>
      </c>
      <c r="M33" s="20">
        <f t="shared" si="2"/>
        <v>0</v>
      </c>
      <c r="N33" s="20">
        <f t="shared" si="3"/>
        <v>0</v>
      </c>
      <c r="O33" s="20">
        <v>0</v>
      </c>
      <c r="P33" s="20">
        <v>0</v>
      </c>
      <c r="Q33" s="20">
        <v>0</v>
      </c>
      <c r="R33" s="20">
        <v>0</v>
      </c>
      <c r="S33" s="20">
        <v>0</v>
      </c>
      <c r="T33" s="20">
        <v>0</v>
      </c>
      <c r="U33" s="20">
        <v>0</v>
      </c>
      <c r="V33" s="20">
        <v>0</v>
      </c>
      <c r="W33" s="20">
        <f t="shared" si="4"/>
        <v>0</v>
      </c>
      <c r="X33" s="20">
        <f t="shared" si="5"/>
        <v>0</v>
      </c>
      <c r="Y33" s="20">
        <f t="shared" si="6"/>
        <v>0</v>
      </c>
      <c r="Z33" s="20">
        <f t="shared" si="7"/>
        <v>0</v>
      </c>
      <c r="AA33" s="20">
        <f t="shared" si="8"/>
        <v>0</v>
      </c>
      <c r="AB33" s="20">
        <f t="shared" si="9"/>
        <v>0</v>
      </c>
      <c r="AC33" s="20">
        <f t="shared" si="10"/>
        <v>0</v>
      </c>
      <c r="AD33" s="20">
        <f t="shared" si="11"/>
        <v>0</v>
      </c>
      <c r="AE33" s="20">
        <f t="shared" si="12"/>
        <v>0</v>
      </c>
      <c r="AF33" s="20">
        <f t="shared" si="13"/>
        <v>0</v>
      </c>
    </row>
    <row r="34" spans="1:32">
      <c r="A34" s="18"/>
      <c r="B34" s="19"/>
      <c r="C34" s="19">
        <f t="shared" si="0"/>
        <v>198276.16400000002</v>
      </c>
      <c r="D34" s="19">
        <f t="shared" si="1"/>
        <v>52442.1</v>
      </c>
      <c r="E34" s="19">
        <v>9354.2000000000007</v>
      </c>
      <c r="F34" s="19">
        <v>4264.8</v>
      </c>
      <c r="G34" s="19">
        <v>138395.364</v>
      </c>
      <c r="H34" s="19">
        <v>17119.3</v>
      </c>
      <c r="I34" s="19">
        <v>16963.5</v>
      </c>
      <c r="J34" s="19">
        <v>4051</v>
      </c>
      <c r="K34" s="19">
        <v>33563.1</v>
      </c>
      <c r="L34" s="19">
        <v>27007</v>
      </c>
      <c r="M34" s="19">
        <f t="shared" si="2"/>
        <v>181303.86</v>
      </c>
      <c r="N34" s="19">
        <f t="shared" si="3"/>
        <v>43115.8</v>
      </c>
      <c r="O34" s="19">
        <v>18910.661999999997</v>
      </c>
      <c r="P34" s="19">
        <v>5398.95</v>
      </c>
      <c r="Q34" s="19">
        <v>121865.66499999999</v>
      </c>
      <c r="R34" s="19">
        <v>13739.65</v>
      </c>
      <c r="S34" s="19">
        <v>12048.759</v>
      </c>
      <c r="T34" s="19">
        <v>3124.9</v>
      </c>
      <c r="U34" s="19">
        <v>28478.773999999998</v>
      </c>
      <c r="V34" s="19">
        <v>20852.300000000003</v>
      </c>
      <c r="W34" s="19">
        <f t="shared" si="4"/>
        <v>91.4</v>
      </c>
      <c r="X34" s="19">
        <f t="shared" si="5"/>
        <v>82.2</v>
      </c>
      <c r="Y34" s="19">
        <f t="shared" si="6"/>
        <v>202.2</v>
      </c>
      <c r="Z34" s="19">
        <f t="shared" si="7"/>
        <v>126.6</v>
      </c>
      <c r="AA34" s="19">
        <f t="shared" si="8"/>
        <v>88.1</v>
      </c>
      <c r="AB34" s="19">
        <f t="shared" si="9"/>
        <v>80.3</v>
      </c>
      <c r="AC34" s="19">
        <f t="shared" si="10"/>
        <v>71</v>
      </c>
      <c r="AD34" s="19">
        <f t="shared" si="11"/>
        <v>77.099999999999994</v>
      </c>
      <c r="AE34" s="19">
        <f t="shared" si="12"/>
        <v>84.9</v>
      </c>
      <c r="AF34" s="19">
        <f t="shared" si="13"/>
        <v>77.2</v>
      </c>
    </row>
  </sheetData>
  <mergeCells count="26">
    <mergeCell ref="A3:A6"/>
    <mergeCell ref="B3:B6"/>
    <mergeCell ref="C3:L3"/>
    <mergeCell ref="C4:C6"/>
    <mergeCell ref="D4:D6"/>
    <mergeCell ref="E4:L4"/>
    <mergeCell ref="E5:F5"/>
    <mergeCell ref="G5:H5"/>
    <mergeCell ref="I5:J5"/>
    <mergeCell ref="K5:L5"/>
    <mergeCell ref="M3:V3"/>
    <mergeCell ref="M4:M6"/>
    <mergeCell ref="N4:N6"/>
    <mergeCell ref="O4:V4"/>
    <mergeCell ref="O5:P5"/>
    <mergeCell ref="Q5:R5"/>
    <mergeCell ref="S5:T5"/>
    <mergeCell ref="U5:V5"/>
    <mergeCell ref="W3:AF3"/>
    <mergeCell ref="W4:W6"/>
    <mergeCell ref="X4:X6"/>
    <mergeCell ref="Y4:AF4"/>
    <mergeCell ref="Y5:Z5"/>
    <mergeCell ref="AA5:AB5"/>
    <mergeCell ref="AC5:AD5"/>
    <mergeCell ref="AE5:AF5"/>
  </mergeCells>
  <pageMargins left="0.78740157480314998" right="0.31496062992126" top="0.39370078740157499" bottom="0.59" header="0.3" footer="0.31496062992126"/>
  <pageSetup paperSize="9" orientation="landscape" r:id="rId1"/>
  <headerFooter>
    <oddFooter>&amp;RСтр. &amp;P&amp;L&amp;D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Реестр</vt:lpstr>
      <vt:lpstr>Реестр пп</vt:lpstr>
      <vt:lpstr>Цели</vt:lpstr>
      <vt:lpstr>Задачи</vt:lpstr>
      <vt:lpstr>Индикаторы</vt:lpstr>
      <vt:lpstr>Результат</vt:lpstr>
      <vt:lpstr>Финансирование</vt:lpstr>
      <vt:lpstr>Задачи!Заголовки_для_печати</vt:lpstr>
      <vt:lpstr>Индикаторы!Заголовки_для_печати</vt:lpstr>
      <vt:lpstr>Реестр!Заголовки_для_печати</vt:lpstr>
      <vt:lpstr>'Реестр пп'!Заголовки_для_печати</vt:lpstr>
      <vt:lpstr>Результат!Заголовки_для_печати</vt:lpstr>
      <vt:lpstr>Финансирование!Заголовки_для_печати</vt:lpstr>
      <vt:lpstr>Цели!Заголовки_для_печати</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Экономист</dc:creator>
  <cp:lastModifiedBy>Пользователь Windows</cp:lastModifiedBy>
  <dcterms:created xsi:type="dcterms:W3CDTF">2020-03-24T08:24:23Z</dcterms:created>
  <dcterms:modified xsi:type="dcterms:W3CDTF">2020-03-26T11:53:13Z</dcterms:modified>
</cp:coreProperties>
</file>