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8975" windowHeight="11955"/>
  </bookViews>
  <sheets>
    <sheet name="Реестр" sheetId="2" r:id="rId1"/>
    <sheet name="Цели" sheetId="3" r:id="rId2"/>
    <sheet name="Задачи" sheetId="4" r:id="rId3"/>
    <sheet name="Индикаторы" sheetId="5" r:id="rId4"/>
    <sheet name="Результат" sheetId="6" r:id="rId5"/>
    <sheet name="Финансирование" sheetId="7" r:id="rId6"/>
  </sheets>
  <definedNames>
    <definedName name="_xlnm.Print_Titles" localSheetId="2">Задачи!$3:$3</definedName>
    <definedName name="_xlnm.Print_Titles" localSheetId="3">Индикаторы!$3:$3</definedName>
    <definedName name="_xlnm.Print_Titles" localSheetId="0">Реестр!$3:$3</definedName>
    <definedName name="_xlnm.Print_Titles" localSheetId="4">Результат!$3:$3</definedName>
    <definedName name="_xlnm.Print_Titles" localSheetId="5">Финансирование!$A:$B,Финансирование!$3:$6</definedName>
    <definedName name="_xlnm.Print_Titles" localSheetId="1">Цели!$3:$3</definedName>
  </definedNames>
  <calcPr calcId="125725"/>
</workbook>
</file>

<file path=xl/calcChain.xml><?xml version="1.0" encoding="utf-8"?>
<calcChain xmlns="http://schemas.openxmlformats.org/spreadsheetml/2006/main">
  <c r="AF34" i="7"/>
  <c r="AE34"/>
  <c r="AD34"/>
  <c r="AC34"/>
  <c r="AB34"/>
  <c r="AA34"/>
  <c r="Z34"/>
  <c r="Y34"/>
  <c r="X34"/>
  <c r="W34"/>
  <c r="N34"/>
  <c r="M34"/>
  <c r="D34"/>
  <c r="C34"/>
  <c r="AF33"/>
  <c r="AE33"/>
  <c r="AD33"/>
  <c r="AC33"/>
  <c r="AB33"/>
  <c r="AA33"/>
  <c r="Z33"/>
  <c r="Y33"/>
  <c r="X33"/>
  <c r="W33"/>
  <c r="N33"/>
  <c r="M33"/>
  <c r="D33"/>
  <c r="C33"/>
  <c r="AF32"/>
  <c r="AE32"/>
  <c r="AD32"/>
  <c r="AC32"/>
  <c r="AB32"/>
  <c r="AA32"/>
  <c r="Z32"/>
  <c r="Y32"/>
  <c r="X32"/>
  <c r="W32"/>
  <c r="N32"/>
  <c r="M32"/>
  <c r="D32"/>
  <c r="C32"/>
  <c r="AF31"/>
  <c r="AE31"/>
  <c r="AD31"/>
  <c r="AC31"/>
  <c r="AB31"/>
  <c r="AA31"/>
  <c r="Z31"/>
  <c r="Y31"/>
  <c r="X31"/>
  <c r="W31"/>
  <c r="N31"/>
  <c r="M31"/>
  <c r="D31"/>
  <c r="C31"/>
  <c r="AF30"/>
  <c r="AE30"/>
  <c r="AD30"/>
  <c r="AC30"/>
  <c r="AB30"/>
  <c r="AA30"/>
  <c r="Z30"/>
  <c r="Y30"/>
  <c r="X30"/>
  <c r="W30"/>
  <c r="N30"/>
  <c r="M30"/>
  <c r="D30"/>
  <c r="C30"/>
  <c r="AF29"/>
  <c r="AE29"/>
  <c r="AD29"/>
  <c r="AC29"/>
  <c r="AB29"/>
  <c r="AA29"/>
  <c r="Z29"/>
  <c r="Y29"/>
  <c r="X29"/>
  <c r="W29"/>
  <c r="N29"/>
  <c r="M29"/>
  <c r="D29"/>
  <c r="C29"/>
  <c r="AF28"/>
  <c r="AE28"/>
  <c r="AD28"/>
  <c r="AC28"/>
  <c r="AB28"/>
  <c r="AA28"/>
  <c r="Z28"/>
  <c r="Y28"/>
  <c r="X28"/>
  <c r="W28"/>
  <c r="N28"/>
  <c r="M28"/>
  <c r="D28"/>
  <c r="C28"/>
  <c r="AF27"/>
  <c r="AE27"/>
  <c r="AD27"/>
  <c r="AC27"/>
  <c r="AB27"/>
  <c r="AA27"/>
  <c r="Z27"/>
  <c r="Y27"/>
  <c r="X27"/>
  <c r="W27"/>
  <c r="N27"/>
  <c r="M27"/>
  <c r="D27"/>
  <c r="C27"/>
  <c r="AF26"/>
  <c r="AE26"/>
  <c r="AD26"/>
  <c r="AC26"/>
  <c r="AB26"/>
  <c r="AA26"/>
  <c r="Z26"/>
  <c r="Y26"/>
  <c r="X26"/>
  <c r="W26"/>
  <c r="N26"/>
  <c r="M26"/>
  <c r="D26"/>
  <c r="C26"/>
  <c r="AF25"/>
  <c r="AE25"/>
  <c r="AD25"/>
  <c r="AC25"/>
  <c r="AB25"/>
  <c r="AA25"/>
  <c r="Z25"/>
  <c r="Y25"/>
  <c r="X25"/>
  <c r="W25"/>
  <c r="N25"/>
  <c r="M25"/>
  <c r="D25"/>
  <c r="C25"/>
  <c r="AF24"/>
  <c r="AE24"/>
  <c r="AD24"/>
  <c r="AC24"/>
  <c r="AB24"/>
  <c r="AA24"/>
  <c r="Z24"/>
  <c r="Y24"/>
  <c r="X24"/>
  <c r="W24"/>
  <c r="N24"/>
  <c r="M24"/>
  <c r="D24"/>
  <c r="C24"/>
  <c r="AF23"/>
  <c r="AE23"/>
  <c r="AD23"/>
  <c r="AC23"/>
  <c r="AB23"/>
  <c r="AA23"/>
  <c r="Z23"/>
  <c r="Y23"/>
  <c r="X23"/>
  <c r="W23"/>
  <c r="N23"/>
  <c r="M23"/>
  <c r="D23"/>
  <c r="C23"/>
  <c r="AF22"/>
  <c r="AE22"/>
  <c r="AD22"/>
  <c r="AC22"/>
  <c r="AB22"/>
  <c r="AA22"/>
  <c r="Z22"/>
  <c r="Y22"/>
  <c r="X22"/>
  <c r="W22"/>
  <c r="N22"/>
  <c r="M22"/>
  <c r="D22"/>
  <c r="C22"/>
  <c r="AF21"/>
  <c r="AE21"/>
  <c r="AD21"/>
  <c r="AC21"/>
  <c r="AB21"/>
  <c r="AA21"/>
  <c r="Z21"/>
  <c r="Y21"/>
  <c r="X21"/>
  <c r="W21"/>
  <c r="N21"/>
  <c r="M21"/>
  <c r="D21"/>
  <c r="C21"/>
  <c r="AF20"/>
  <c r="AE20"/>
  <c r="AD20"/>
  <c r="AC20"/>
  <c r="AB20"/>
  <c r="AA20"/>
  <c r="Z20"/>
  <c r="Y20"/>
  <c r="X20"/>
  <c r="W20"/>
  <c r="N20"/>
  <c r="M20"/>
  <c r="D20"/>
  <c r="C20"/>
  <c r="AF19"/>
  <c r="AE19"/>
  <c r="AD19"/>
  <c r="AC19"/>
  <c r="AB19"/>
  <c r="AA19"/>
  <c r="Z19"/>
  <c r="Y19"/>
  <c r="X19"/>
  <c r="W19"/>
  <c r="N19"/>
  <c r="M19"/>
  <c r="D19"/>
  <c r="C19"/>
  <c r="AF18"/>
  <c r="AE18"/>
  <c r="AD18"/>
  <c r="AC18"/>
  <c r="AB18"/>
  <c r="AA18"/>
  <c r="Z18"/>
  <c r="Y18"/>
  <c r="X18"/>
  <c r="W18"/>
  <c r="N18"/>
  <c r="M18"/>
  <c r="D18"/>
  <c r="C18"/>
  <c r="AF17"/>
  <c r="AE17"/>
  <c r="AD17"/>
  <c r="AC17"/>
  <c r="AB17"/>
  <c r="AA17"/>
  <c r="Z17"/>
  <c r="Y17"/>
  <c r="X17"/>
  <c r="W17"/>
  <c r="N17"/>
  <c r="M17"/>
  <c r="D17"/>
  <c r="C17"/>
  <c r="AF16"/>
  <c r="AE16"/>
  <c r="AD16"/>
  <c r="AC16"/>
  <c r="AB16"/>
  <c r="AA16"/>
  <c r="Z16"/>
  <c r="Y16"/>
  <c r="X16"/>
  <c r="W16"/>
  <c r="N16"/>
  <c r="M16"/>
  <c r="D16"/>
  <c r="C16"/>
  <c r="AF15"/>
  <c r="AE15"/>
  <c r="AD15"/>
  <c r="AC15"/>
  <c r="AB15"/>
  <c r="AA15"/>
  <c r="Z15"/>
  <c r="Y15"/>
  <c r="X15"/>
  <c r="W15"/>
  <c r="N15"/>
  <c r="M15"/>
  <c r="D15"/>
  <c r="C15"/>
  <c r="AF14"/>
  <c r="AE14"/>
  <c r="AD14"/>
  <c r="AC14"/>
  <c r="AB14"/>
  <c r="AA14"/>
  <c r="Z14"/>
  <c r="Y14"/>
  <c r="X14"/>
  <c r="W14"/>
  <c r="N14"/>
  <c r="M14"/>
  <c r="D14"/>
  <c r="C14"/>
  <c r="AF13"/>
  <c r="AE13"/>
  <c r="AD13"/>
  <c r="AC13"/>
  <c r="AB13"/>
  <c r="AA13"/>
  <c r="Z13"/>
  <c r="Y13"/>
  <c r="X13"/>
  <c r="W13"/>
  <c r="N13"/>
  <c r="M13"/>
  <c r="D13"/>
  <c r="C13"/>
  <c r="AF12"/>
  <c r="AE12"/>
  <c r="AD12"/>
  <c r="AC12"/>
  <c r="AB12"/>
  <c r="AA12"/>
  <c r="Z12"/>
  <c r="Y12"/>
  <c r="X12"/>
  <c r="W12"/>
  <c r="N12"/>
  <c r="M12"/>
  <c r="D12"/>
  <c r="C12"/>
  <c r="AF11"/>
  <c r="AE11"/>
  <c r="AD11"/>
  <c r="AC11"/>
  <c r="AB11"/>
  <c r="AA11"/>
  <c r="Z11"/>
  <c r="Y11"/>
  <c r="X11"/>
  <c r="W11"/>
  <c r="N11"/>
  <c r="M11"/>
  <c r="D11"/>
  <c r="C11"/>
  <c r="AF10"/>
  <c r="AE10"/>
  <c r="AD10"/>
  <c r="AC10"/>
  <c r="AB10"/>
  <c r="AA10"/>
  <c r="Z10"/>
  <c r="Y10"/>
  <c r="X10"/>
  <c r="W10"/>
  <c r="N10"/>
  <c r="M10"/>
  <c r="D10"/>
  <c r="C10"/>
  <c r="AF9"/>
  <c r="AE9"/>
  <c r="AD9"/>
  <c r="AC9"/>
  <c r="AB9"/>
  <c r="AA9"/>
  <c r="Z9"/>
  <c r="Y9"/>
  <c r="X9"/>
  <c r="W9"/>
  <c r="N9"/>
  <c r="M9"/>
  <c r="D9"/>
  <c r="C9"/>
  <c r="AF8"/>
  <c r="AE8"/>
  <c r="AD8"/>
  <c r="AC8"/>
  <c r="AB8"/>
  <c r="AA8"/>
  <c r="Z8"/>
  <c r="Y8"/>
  <c r="X8"/>
  <c r="W8"/>
  <c r="N8"/>
  <c r="M8"/>
  <c r="D8"/>
  <c r="C8"/>
  <c r="AF7"/>
  <c r="AE7"/>
  <c r="AD7"/>
  <c r="AC7"/>
  <c r="AB7"/>
  <c r="AA7"/>
  <c r="Z7"/>
  <c r="Y7"/>
  <c r="X7"/>
  <c r="W7"/>
  <c r="N7"/>
  <c r="M7"/>
  <c r="D7"/>
  <c r="C7"/>
  <c r="F137" i="5"/>
  <c r="F136"/>
  <c r="F135"/>
  <c r="F134"/>
  <c r="F132"/>
  <c r="F131"/>
  <c r="F130"/>
  <c r="F128"/>
  <c r="F127"/>
  <c r="F126"/>
  <c r="F125"/>
  <c r="F123"/>
  <c r="F122"/>
  <c r="F121"/>
  <c r="F120"/>
  <c r="F119"/>
  <c r="F118"/>
  <c r="F116"/>
  <c r="F115"/>
  <c r="F114"/>
  <c r="F113"/>
  <c r="F111"/>
  <c r="F110"/>
  <c r="F109"/>
  <c r="F108"/>
  <c r="F106"/>
  <c r="F105"/>
  <c r="F104"/>
  <c r="F102"/>
  <c r="F101"/>
  <c r="F100"/>
  <c r="F99"/>
  <c r="F97"/>
  <c r="F95"/>
  <c r="F94"/>
  <c r="F93"/>
  <c r="F92"/>
  <c r="F91"/>
  <c r="F89"/>
  <c r="F88"/>
  <c r="F86"/>
  <c r="F85"/>
  <c r="F84"/>
  <c r="F83"/>
  <c r="F81"/>
  <c r="F80"/>
  <c r="F79"/>
  <c r="F78"/>
  <c r="F76"/>
  <c r="F75"/>
  <c r="F74"/>
  <c r="F73"/>
  <c r="F72"/>
  <c r="F71"/>
  <c r="F69"/>
  <c r="F68"/>
  <c r="F67"/>
  <c r="F66"/>
  <c r="F64"/>
  <c r="F63"/>
  <c r="F61"/>
  <c r="F60"/>
  <c r="F59"/>
  <c r="F58"/>
  <c r="F57"/>
  <c r="F56"/>
  <c r="F54"/>
  <c r="F53"/>
  <c r="F52"/>
  <c r="F51"/>
  <c r="F50"/>
  <c r="F48"/>
  <c r="F47"/>
  <c r="F45"/>
  <c r="F44"/>
  <c r="F43"/>
  <c r="F42"/>
  <c r="F41"/>
  <c r="F39"/>
  <c r="F38"/>
  <c r="F37"/>
  <c r="F35"/>
  <c r="F34"/>
  <c r="F32"/>
  <c r="F31"/>
  <c r="F30"/>
  <c r="F29"/>
  <c r="F28"/>
  <c r="F27"/>
  <c r="F25"/>
  <c r="F24"/>
  <c r="F23"/>
  <c r="F22"/>
  <c r="F20"/>
  <c r="F19"/>
  <c r="F18"/>
  <c r="F17"/>
  <c r="F16"/>
  <c r="F14"/>
  <c r="F13"/>
  <c r="F12"/>
  <c r="F10"/>
  <c r="F9"/>
  <c r="F8"/>
  <c r="F7"/>
  <c r="F6"/>
  <c r="F5"/>
</calcChain>
</file>

<file path=xl/sharedStrings.xml><?xml version="1.0" encoding="utf-8"?>
<sst xmlns="http://schemas.openxmlformats.org/spreadsheetml/2006/main" count="658" uniqueCount="374">
  <si>
    <t>Курьинский район</t>
  </si>
  <si>
    <t>Реестр за 12 месяцев  2016 года</t>
  </si>
  <si>
    <t>№ п/п</t>
  </si>
  <si>
    <t>Наименование</t>
  </si>
  <si>
    <t>"Комплексное развитие коммунальной инфраструктуры на основе модернизации жилищно-коммунального комплекса Курьинского района на 2016-2020 годы" (с изменениями от 24.07.2017 №284)</t>
  </si>
  <si>
    <t>"Комплексные меры противодействия злоупотреблению наркотиками и их незаконному обороту в Курьинском районе" на 2014-2018 годы</t>
  </si>
  <si>
    <t>"Культура Курьинского района на 2014-2017 годы" (с изменениями от 24.07.2017 №276)</t>
  </si>
  <si>
    <t>"Молодежь Курьинского района" на 2014-2016 годы</t>
  </si>
  <si>
    <t>"Повышение безопасности дорожного движения в Курьинском районе в 2013-2020 годах" (с изменениями от 02.12.2015 №416, от 02.09.2016 №323, от 24.07.2017 №286)</t>
  </si>
  <si>
    <t>"Программа по развитию системы обращения с отходами производства и потребления на территории Курьинского района на 2012-2016 годы"</t>
  </si>
  <si>
    <t>"Профилактика преступлений и иных правонарушений в Курьинском районе" на 2013-2016 годы (с изменениями от 02.09.2016 №326)</t>
  </si>
  <si>
    <t>"Развитие образования в Курьинском районе" на 2014-2016 годы (с изменениями от 02.09.2016 №324)</t>
  </si>
  <si>
    <t>"Развитие пассажирского транспорта  в Курьинском  районе на 2014 - 2016 годы"</t>
  </si>
  <si>
    <t>"Развитие торговой деятельности в Курьинском районе Алтайского края" на 2013-2016 годы</t>
  </si>
  <si>
    <t>"Развитие физической культуры и спорта в Курьинском районе" на 2015-2017 годы (с изменениями от 16.03.2016 №92, от 24.07.2017 №283)</t>
  </si>
  <si>
    <t>"Улучшение условий и охраны труда в Курьинском районе" на 2016-2018 годы (с изменениями от 24.07.2017 №279)</t>
  </si>
  <si>
    <t>"Устойчивое развитие поселений Курьинского района" на 2013-2020 годы  (с изменениями от 05.05.2014 №136, от 25.03.2015 №91, от 30.03.2016 №119, от 30.03.2017 №110)</t>
  </si>
  <si>
    <t>«Демографическое развитие  Курьинского района» на 2013-2017 годы (с изменениями от 02.09.2016 №322, от 24.07.2017 №285)</t>
  </si>
  <si>
    <t>«Доступная среда» на 2016-2020 годы</t>
  </si>
  <si>
    <t>«Кадры для экономики Курьинского района» на 2016 - 2020 годы</t>
  </si>
  <si>
    <t>«Обеспечение жильем молодых семей в Курьинском районе» на 2016 – 2020 годы (с изменениями от 24.07.2017 №277)</t>
  </si>
  <si>
    <t>«Охрана здоровья и формирование здорового образа жизни населения Курьинского района» на 2015-2020 годы (с изменениями от 02.09.2016 №325, от 24.07.2017 №275)</t>
  </si>
  <si>
    <t>«Патриотическое воспитание граждан в Курьинском районе» на 2016 – 2020 годы</t>
  </si>
  <si>
    <t>«Противодействие экстремизму и идеологии терроризма в Курьинском районе» на 2016-2020 годы</t>
  </si>
  <si>
    <t>«Развитие туризма в Курьинском районе» на 2016-2020 годы (с изменениями от24.07.2017 №282)</t>
  </si>
  <si>
    <t>«Семья и дети» на 2013-2017 годы</t>
  </si>
  <si>
    <t>«Содействие занятости населения Курьинского района» на 2015 - 2020 годы (с изменениями от 24.07.2017 №281)</t>
  </si>
  <si>
    <t>«Социальная поддержка малоимущих граждан и  граждан, находящихся в трудной жизненной ситуации» на 2016 год</t>
  </si>
  <si>
    <t>Муниципальная программа поддержки и развития малого и среднего предпринимательства в Курьинском районе на 2016-2018 годы (с изменениями от 05.08.2016 №290, от 24.07.2017 №280)</t>
  </si>
  <si>
    <t>Цели за 12 месяцев  2016 года</t>
  </si>
  <si>
    <t>Цели</t>
  </si>
  <si>
    <t>1.Повышение эффективности и надежности функционирования объектов теплоснабжения и водоснабжения, снижение затрат на производство тепловой энергии, воды</t>
  </si>
  <si>
    <t>2.Улучшение качества жилищно-коммунальных услуг</t>
  </si>
  <si>
    <t>1.Стабилизация и поэтапное сокращение распространения наркомании и связанных с ней преступлений и правонарушений до уровня минимальной опасности для общества</t>
  </si>
  <si>
    <t>1.Обеспечение формирования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t>
  </si>
  <si>
    <t>2.Создание условий для сохранения и развития культурного  потенциала района</t>
  </si>
  <si>
    <t>1.Формирование условий для успешного развития потенциала молодежи и ее эффективной самореализации в интересах социально-экономического, общественно-политического и культурного развития района</t>
  </si>
  <si>
    <t>1.Сокращение смертности от дорожно-транспортных происшествий к 2020 году на 25% по сравнению с 2011 годом</t>
  </si>
  <si>
    <t>1.Снижение влияния отходов на окружающую среду и здоровье населения</t>
  </si>
  <si>
    <t>1.Формирование системы профилактики правонарушений, укрепление общественного порядка и общественной безопасности, вовлечение в эту деятельность государственных органов, общественных формирований и населения, повышение роли и ответственности органов государственной власти, органов местного самоуправления в профилактике правонарушений и борьбе с преступностью</t>
  </si>
  <si>
    <t>1.Обеспечение высокого качества образования в соответствии с современными запросами населения и перспективными задачами развития образования в РФ и Алтайском крае</t>
  </si>
  <si>
    <t>1.Удовлетворение потребности населения в качественных услугах пассажирского транспорта общего пользования</t>
  </si>
  <si>
    <t>1.Создание условий для наиболее полного удовлетворения спроса населения на разнообразные безопасные и качественные товары и услуги путем формирования эффективной товаропроводящей системы</t>
  </si>
  <si>
    <t>1.Создание условий для укрепления здоровья населения Курьинского района путем развития массовой физической культуры и спорта в районе</t>
  </si>
  <si>
    <t>1.Создание в организациях района условий труда, обеспечивающих сохранение жизни и здоровья работников в процессе трудовой деятельности</t>
  </si>
  <si>
    <t>2.Снижение уровня производственного травматизма  и профессиональных заболеваний</t>
  </si>
  <si>
    <t>3.Повышение качества рабочих мест</t>
  </si>
  <si>
    <t>1.Создание благоприятных социально-экономических условий для комплексного и устойчивого развития многоотраслевой сельской экономики, повышения занятости и качества жизни сельского населения</t>
  </si>
  <si>
    <t>1.Стабилизация численности населения района и создание условий для её роста, повышение качества жизни и увеличение ожидаемой продолжительности жизни к 2017 году до 71,1 года</t>
  </si>
  <si>
    <t>1.Улучшение качества жизни инвалидов и других маломобильных групп населения (МНГ) Курьинского района</t>
  </si>
  <si>
    <t>1.Кадровое обеспечение устойчивого развития экономики Курьинского района</t>
  </si>
  <si>
    <t>1.Государственная поддержка при решении жилищной проблемы молодых семей, признанных в установленном порядке, нуждающимися в улучшении жилищных условий</t>
  </si>
  <si>
    <t>1.Создание  условий  для  развития  физической культуры и спорта в  Курьинском районе</t>
  </si>
  <si>
    <t>2.Создание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</si>
  <si>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3.Формирование у населения района мотивации к ведению здорового образа жизни</t>
  </si>
  <si>
    <t>4.Улучшение условий и охраны труда</t>
  </si>
  <si>
    <t>5.Сохранение жизни и здоровья населения в процессе трудовой деятельности</t>
  </si>
  <si>
    <t>18.1</t>
  </si>
  <si>
    <t>«Создание  условий для развития физической культуры и спорта» на 2015-2020 годы</t>
  </si>
  <si>
    <t>18.2</t>
  </si>
  <si>
    <t>«Создание условий для оказания медицинской помощи населению, профилактика заболеваний и формирование здорового образа жизни»</t>
  </si>
  <si>
    <t>1.Создание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</si>
  <si>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2.Формирование у населения района мотивации к ведению здорового образа жизни</t>
  </si>
  <si>
    <t>3.Улучшение условий и охраны труда</t>
  </si>
  <si>
    <t>4.Сохранение жизни и здоровья населения в процессе трудовой деятельности</t>
  </si>
  <si>
    <t>1.Совершенствование системы патриотического воспитания граждан в Курьинском районе</t>
  </si>
  <si>
    <t>1.Организация эффективной системы мер антиэкстремистской направленности для предупреждения угроз экстремистских проявлений на территории района, в том числе распространения идеологии терроризма</t>
  </si>
  <si>
    <t>1.Создание условий для эффективного развития туристской отрасли, повышение уровня туристской привлекательности Курьинского района</t>
  </si>
  <si>
    <t>2.Продвижение муниципального туристического продукта на внутреннем и международном рынках, позволяющего увеличить  вклад туризма в социально-экономическое развитие района</t>
  </si>
  <si>
    <t>1.Укрепление института семьи, сокращение числа семей, находящихся в трудной жизненной ситуации, снижение уровня детской безнадзорности и семейного неблагополучия, пропаганда семейных ценностей и здорового образа жизни, продвижение идеи ненасильственного отношения к детям</t>
  </si>
  <si>
    <t>1.Снижение уровня регистрируемой безработицы и повышение эффективной занятости населения Курьинского района</t>
  </si>
  <si>
    <t>2.Снижение профессиональных рисков посредством улучшения условий и охраны труда в организациях Курьинского района</t>
  </si>
  <si>
    <t>1.Адресная социальная поддержка малоимущих граждан и граждан, находящихся в трудной жизненной ситуации</t>
  </si>
  <si>
    <t>1.Обеспечение условий для интенсивного развития малого и среднего предпринимательства в районе</t>
  </si>
  <si>
    <t>Задачи за 12 месяцев  2016 года</t>
  </si>
  <si>
    <t>Задачи</t>
  </si>
  <si>
    <t>1.Обеспечение финансовой стабильности бюджета района, организаций жилищно-коммунального хозяйства</t>
  </si>
  <si>
    <t>2.Обеспечение условий для повышения качества предоставляемых жилищно-коммунальных услуг</t>
  </si>
  <si>
    <t>3.Создание условий для привлечения инвестиций в жилищно-коммунальную сферу района</t>
  </si>
  <si>
    <t>1.Совершенствование  межведомственной системы управления процессами противодействия злоупотреблению наркотиками и их незаконному обороту</t>
  </si>
  <si>
    <t>2.Профилактика потребления наркотиков различными категориями населения, прежде всего, распространения среди несовершеннолетних, молодежи и предупреждение правонарушений, связанных с наркотиками</t>
  </si>
  <si>
    <t>3.Противодействие незаконному  обороту наркотических средств и психотропных веществ</t>
  </si>
  <si>
    <t>4.Внедрение современных методов диагностики и лечения, а также медицинской и социально-психологической реабилитации  лиц, больных наркоманией</t>
  </si>
  <si>
    <t>1.Обеспечение  представления населению качественных услуг учреждениями культуры, выравнивание доступа к услугам учреждений культуры, информации, культурным ценностям</t>
  </si>
  <si>
    <t>2.Воспроизводство творческого потенциала района, подготовка и переподготовка кадров для учреждений культуры, оказание методической помощи, выявление и поддержка творческой молодежи, создание условий для доступа населения Курьинского района к российскому и мировому культурным наследиям, современной культуре, информационным ресурсам</t>
  </si>
  <si>
    <t>1.Вовлечение молодежи в социальную практику и содействие ее профессиональной социализации</t>
  </si>
  <si>
    <t>2.Формирование в молодежной среде здорового образа жизни, системы традиционных нравственных и семейных ценностей, гражданское образование и патриотическое воспитание молодёжи</t>
  </si>
  <si>
    <t>3.Формирование системы продвижения инициативной и талантливой молодёжи, поддержка международного молодёжного сотрудничества</t>
  </si>
  <si>
    <t>4.Обеспечение эффективной социализации молодёжи, находящейся в трудной жизненной ситуации</t>
  </si>
  <si>
    <t>5.Вовлечение молодёжи в проектную деятельность</t>
  </si>
  <si>
    <t>1.Развитие системы предупреждения опасного поведения участников дорожного движения</t>
  </si>
  <si>
    <t>2.Обеспечение безопасного участия детей в дорожном движении</t>
  </si>
  <si>
    <t>3.Развитие системы организации движения транспортных средств и пешеходов и повышение безопасности дорожных условий с использованием современных схем организации дорожного движения, технических средств</t>
  </si>
  <si>
    <t>1.Благоустройство населенных пунктов</t>
  </si>
  <si>
    <t>2.Обустройство санкционированных свалок твердо-бытовых отходов</t>
  </si>
  <si>
    <t>3.Организация сбора, временного хранения, транспортировки и демеркуризации ртутьсодержащих отходов</t>
  </si>
  <si>
    <t>4.Организация селективного (раздельного)  сбора отходов (вторсырья)</t>
  </si>
  <si>
    <t>1.Снижение уровня преступности на территории Курьинского района, предупреждение преступлений, оказывающих наиболее существенное влияние на криминогенную обстановку</t>
  </si>
  <si>
    <t>2.Укрепление сил, средств и материально-технической базы субъектов, реализующих мероприятия в области профилактики правонарушений</t>
  </si>
  <si>
    <t>3.Активизация работы по профилактике правонарушений, направленной, прежде всего, на борьбу с пьянством, алкоголизмом, наркоманией, безнадзорностью несовершеннолетних</t>
  </si>
  <si>
    <t>1.Повышение качества дошкольного, общего и дополнительного образования</t>
  </si>
  <si>
    <t>2.Модернизация материально-технической базы муниципальных образовательных учреждений</t>
  </si>
  <si>
    <t>3.Психолого-педагогическое сопровождение детей-инвалидов и детей с ограниченными возможностями здоровья</t>
  </si>
  <si>
    <t>4.Развитие системы выявления и поддержки талантливых и одаренных детей и молодежи</t>
  </si>
  <si>
    <t>5.Обеспечение социальной поддержки детей, находящихся в трудной жизненной ситуации</t>
  </si>
  <si>
    <t>6.Развитие кадрового потенциала для обеспечения качественного образования, повышение престижа педагогической профессии</t>
  </si>
  <si>
    <t>1.Оптимизация системы управления пассажирским транспортом общего пользования</t>
  </si>
  <si>
    <t>2.Развитие транспортно-дорожного комплекса</t>
  </si>
  <si>
    <t>3.Повышение безопасности работы пассажирского транспорта общего пользования</t>
  </si>
  <si>
    <t>1.Совершенствование форм и методов государственно-правового регулирования в сфере торговли</t>
  </si>
  <si>
    <t>2.Повышение инвестиционной и инновационной активности в торговой сфере</t>
  </si>
  <si>
    <t>3.Повышение экономической доступности товаров для населения в целях реализации социальной политики</t>
  </si>
  <si>
    <t>4.Развитие и совершенствование рыночных форм торговли</t>
  </si>
  <si>
    <t>5.Развитие сельской торговли</t>
  </si>
  <si>
    <t>6.Повышение уровня кадрового обеспечения торговой сферы</t>
  </si>
  <si>
    <t>1.Развитие нормативно-правовой базы управления физической культурой и спортом</t>
  </si>
  <si>
    <t>2.Развитие инфраструктуры спорта, кадровое обеспечение отрасли</t>
  </si>
  <si>
    <t>3.Увеличение числа детей и подростков, занимающихся физической культурой и спортом</t>
  </si>
  <si>
    <t>4.Пропаганда физической культуры и спорта, здорового образа жизни среди населения района</t>
  </si>
  <si>
    <t>5.Создание оптимальных условий подготовки спортсменов, выступающих за честь района на краевых соревнованиях</t>
  </si>
  <si>
    <t>1.Нормативно-методическое и информационное обеспечение охраны труда</t>
  </si>
  <si>
    <t>2.Совершенствование системы государственного управления охраной труда на территории Курьинского района</t>
  </si>
  <si>
    <t>3.Улучшения состояния условий и охраны труда на предприятиях и в организациях района на основе   аттестации рабочих мест по условиям труда</t>
  </si>
  <si>
    <t>4.Снижение производственного травматизма и  профессиональной заболеваемости работников организаций</t>
  </si>
  <si>
    <t>5.Повышение уровня знаний руководителей и специалистов органов местного самоуправления и учреждений, находящихся в их ведении и организаций, осуществляющих деятельность на территории района в  вопросах охраны труда и улучшений условий труда</t>
  </si>
  <si>
    <t>1.Диверсификация сельской экономики, развитие несельскохозяйственной деятельности, повышение экономической активности населения и расширение источников формирования его доходов</t>
  </si>
  <si>
    <t>2.Улучшение жилищных условий сельского населения и обеспечение жильем молодых семей, молодых специалистов на селе</t>
  </si>
  <si>
    <t>3.Улучшение качества услуг образования, здравоохранения, культуры, спорта, в том числе путем реконструкции, строительства новых объектов социальной и инженерной инфраструктуры на селе</t>
  </si>
  <si>
    <t>4.Поддержка местных инициатив, формирование позитивного отношения к сельской жизни</t>
  </si>
  <si>
    <t>1.Оказание государственной поддержки семьям, имеющим детей, в том числе многодетным семьям</t>
  </si>
  <si>
    <t>2.Создание условий, способствующих сокращению уровня материнской и младенческой смертности</t>
  </si>
  <si>
    <t>3.Сохранение и укрепление здоровья населения, увеличение продолжительности активной жизни, создание условий и формирование мотивации для ведения здорового образа жизни</t>
  </si>
  <si>
    <t>4.Существенное снижение уровня заболеваемости социально значимыми и представляющими опасность для окружающих заболеваниями, усиление мер, направленных на сокращение уровня смертности от внешних причин</t>
  </si>
  <si>
    <t>5.Повышение уровня рождаемости за счет рождения в семьях второго ребенка и последующих детей</t>
  </si>
  <si>
    <t>6.Создание государственной системы поддержки детей, оставшихся без попечения родителей, и граждан, воспитывающих детей данной категории</t>
  </si>
  <si>
    <t>7.Обеспечение занятости женщин, имеющих малолетних детей и испытывающих трудности при трудоустройстве</t>
  </si>
  <si>
    <t>1.Обследование и паспортизация объектов и услуг в приоритетных сферах жизнедеятельности для инвалидов и других маломобильных групп населения на территории Курьинского района;</t>
  </si>
  <si>
    <t>2.Создание условий инвалидам для свободного доступа к объектам социальной инфраструктуры</t>
  </si>
  <si>
    <t>3.Повышение уровня  доступности приоритетных объектов и услуг в приоритетных сферах жизнедеятельности инвалидов и маломобильных групп населения</t>
  </si>
  <si>
    <t>1.Развитие системы профориентационной работы среди учащихся школ района, повышение её эффективности, формирования обновленной, соответствующей условиями рыночной экономики</t>
  </si>
  <si>
    <t>2.Обеспечение эффективного профессионального самоопределения детей и молодежи для достижения баланса личностных потребностей и запросов рынка труда в квалифицированных, конкурентоспособных кадрах</t>
  </si>
  <si>
    <t>3.Создание оптимальных условий будущей трудовой деятельности выпускников учебных заведений</t>
  </si>
  <si>
    <t>1.Предоставление молодым семьям, участникам программы, социальных выплат на приобретение жилья или строительство индивидуального жилого дома</t>
  </si>
  <si>
    <t>2.Создание условий для привлечения молодыми семьями собственных средств, финансовых средств кредитных организаций и других организаций, предоставляющих кредиты и займы для приобретения жилья или строительства индивидуального жилья, в том числе ипотечные жилищные кредиты</t>
  </si>
  <si>
    <t>1.Организация  проведения  районных физкультурных и спортивных мероприятий</t>
  </si>
  <si>
    <t>2.Осуществление контроля по соблюдению муниципальными организациями, осуществляющими спортивную подготовку, федеральных стандартов спортивной подготовки в соответствии с законодательством Российской Федерации</t>
  </si>
  <si>
    <t>3.Привлечение молодых специалистов для работы в  КГБУЗ «Курьинская ЦРБ»  с целью доступности и качества оказания медицинской помощи населению</t>
  </si>
  <si>
    <t>4.Увеличение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</si>
  <si>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5.Налаживание эффективного межведомственного взаимодействия в вопросах охраны здоровья населения</t>
  </si>
  <si>
    <t>6.Профилактика производственного травматизма и профессиональных заболеваний</t>
  </si>
  <si>
    <t>7.Снижение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</si>
  <si>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8.Совершенствование системы подготовки и повышения квалификации по охране труда работников, в том числе руководителей</t>
  </si>
  <si>
    <t>1.Увеличение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</si>
  <si>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2.Привлечение молодых специалистов для работы в  КГБУЗ «Курьинская ЦРБ»  с целью доступности и качества оказания медицинской помощи населению</t>
  </si>
  <si>
    <t>3.Налаживание эффективного межведомственного взаимодействия в вопросах охраны здоровья населения</t>
  </si>
  <si>
    <t>4.Профилактика производственного травматизма и профессиональных заболеваний</t>
  </si>
  <si>
    <t>5.Снижение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</si>
  <si>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6.Совершенствование системы подготовки и повышения квалификации по охране труда работников, в том числе руководителей</t>
  </si>
  <si>
    <t>1.Осуществление организационно-методических мер по совершенствованию системы патриотического воспитания граждан</t>
  </si>
  <si>
    <t>2.Совершенствование информационного обеспечения патриотического воспитания граждан</t>
  </si>
  <si>
    <t>3.Повышение активной жизненной позиции по участию в общественно-социальной жизни района и сельских поселений и создание условий для развития волонтерского движения</t>
  </si>
  <si>
    <t>4.Формирование позитивного отношения общества к военной службе и положительной  мотивации у молодых людей относительно прохождения военной службы по контракту и по призыву</t>
  </si>
  <si>
    <t>1.Повышение уровня межведомственного взаимодействия по противодействию экстремизму и идеологии терроризма, дос-тижение личной ответственности руководителей органов ис-полнительной власти района, структурных подразделений Администрации района за качество организации работы по противодействию экстремизму, идеологии терроризма, профилактике межнациональной конфликтности</t>
  </si>
  <si>
    <t>2.Совершенствование региональной политики в области профи-лактики распространения межнациональной конфликтности, экстремизма и идеологии терроризма с участием институтов гражданского общества</t>
  </si>
  <si>
    <t>3.Вовлечение молодежи в реализацию системы мер по профилактике экстремизма и его крайней формы - терроризма, а также формирование нетерпимости к экстремистской и террористической идеологии</t>
  </si>
  <si>
    <t>1.Формирование конкурентоспособного турпродукта через совершенствование используемых и формирование новых объектов экскурсионного показа, размещения, питания, сервисного обслуживания, увеличение рынка туристских услуг</t>
  </si>
  <si>
    <t>2.Формирование имиджа Курьинского района как благоприятного для развития туризма</t>
  </si>
  <si>
    <t>3.Обеспечение роста турпотока в район, сохра-нение и рациональное использование турист-ских ресурсов, объектов туристского показа, а также природного и культурного наследия Курьинского района</t>
  </si>
  <si>
    <t>4.Стимулирование развития мелкого и среднего предпринимательства в сфере туризма</t>
  </si>
  <si>
    <t>1.Профилактика семейного и детского неблагополучия; оказание семьям и детям, оказавшимся в трудной жизненной ситуации, различных видов социальной поддержки, в том числе материальной помощи и социальных услуг</t>
  </si>
  <si>
    <t>2.Раннее выявление  социального неблагополучия в семьях; обеспечение доступности реабилитации и адаптации детей, находящихся в трудной жизненной ситуации; обеспечение полноценной жизнедеятельности детей-инвалидов и их интеграции в общество</t>
  </si>
  <si>
    <t>1.Увеличение спроса на рабочую силу на рынке труда</t>
  </si>
  <si>
    <t>2.Обеспечение сбалансированности спроса и предложения рабочей силы на рынке труда</t>
  </si>
  <si>
    <t>3.Содействие вовлечению в эффективную занятость безработных граждан, в том числе обладающих недостаточной конкуренто-способностью на рынке труда</t>
  </si>
  <si>
    <t>4.Содействие сохранению имеющихся и созданию новых рабочих мест</t>
  </si>
  <si>
    <t>5.Реализация системы государственных гарантий в сфере осуществления гражданами права на труд и защиту от безработицы</t>
  </si>
  <si>
    <t>1.Предоставление малоимущим гражданам и гражданам, находящимся в трудной жизненной ситуации, адресной социальной поддержки в денежной или натуральной форме</t>
  </si>
  <si>
    <t>2.Расширение перечня предоставляемых мер социальной поддержки</t>
  </si>
  <si>
    <t>1.Формирование благоприятных условий субъектам малого и среднего предпринимательства для использования возможностей государственной и финансово-кредитной поддержки</t>
  </si>
  <si>
    <t>2.Обеспечение эффективного оказания консультативно-информационных услуг по вопросам организации и текущей деятельности субъектам малого и среднего предпринимательства</t>
  </si>
  <si>
    <t>3.Создание условий для устойчивого роста численности занятых в сфере ма-лого и среднего предпринимательства</t>
  </si>
  <si>
    <t>4.Развитие взаимодействия органов ис-полнительной власти района с субъек-тами малого и среднего предпринима-тельства и их объединениями</t>
  </si>
  <si>
    <t>Индикаторы за 12 месяцев  2016 года</t>
  </si>
  <si>
    <t>Единица измерения</t>
  </si>
  <si>
    <t>План по программе</t>
  </si>
  <si>
    <t>Факт</t>
  </si>
  <si>
    <t>Факт к плану, %</t>
  </si>
  <si>
    <t>1.Снижение непроизводительных потерь в теплоснабжении</t>
  </si>
  <si>
    <t>%</t>
  </si>
  <si>
    <t>2.Экономия топлива</t>
  </si>
  <si>
    <t>т.у.т.</t>
  </si>
  <si>
    <t>3.Снижение потерь по водоснабжению</t>
  </si>
  <si>
    <t>4.Снижение потребления электроэнергии на водозаборах</t>
  </si>
  <si>
    <t>тыс.квт.час</t>
  </si>
  <si>
    <t>5.Объем средств местного бюджета, направленный на модернизацию коммунальной инфраструктуры</t>
  </si>
  <si>
    <t>тыс.руб.</t>
  </si>
  <si>
    <t>6.Объем средств местного бюджета, направленный на реализацию энерго-сберегающих мероприятий в муниципальных учреждениях всех типов</t>
  </si>
  <si>
    <t>1.Доля подростков и молодежи в воз-расте от 11до 25 лет, вовлеченных в профилактические мероприятия, по отношению к общей численности лиц указанной категории</t>
  </si>
  <si>
    <t>2.Доля больных наркоманией, прошедших лечение и реабилитацию, длительность ремиссии, у которых составляет не менее 3 лет, по отношению к общему числу больных наркоманией, прошедших лечение и реабилитацию</t>
  </si>
  <si>
    <t>3.Доля потребляющих наркотики лиц, выявленных в рамках медицинских обследований, связанных с призывом в армию, в общем количестве обследованных</t>
  </si>
  <si>
    <t>1.Количество экземпляров библиотечного фонда общедоступных библиотек на 1000 человек населения</t>
  </si>
  <si>
    <t>тыс.экз.</t>
  </si>
  <si>
    <t>2.Количество посещений библиотек</t>
  </si>
  <si>
    <t>единиц</t>
  </si>
  <si>
    <t>3.Количество музейных экскурсий</t>
  </si>
  <si>
    <t>4.Число посещений музеев</t>
  </si>
  <si>
    <t>5.Посещаемость культурно-досуговых мероприятий (количество посещений на 1 жителя в год)</t>
  </si>
  <si>
    <t>1.Общее число молодых людей, участвующих в реализации мероприятий программы</t>
  </si>
  <si>
    <t>человек</t>
  </si>
  <si>
    <t>2.Численность молодых людей, принимающих участие в волонтёрской деятельности</t>
  </si>
  <si>
    <t>3.Численность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t>
  </si>
  <si>
    <t>4.Сумма выигранных грантов</t>
  </si>
  <si>
    <t>1.Число лиц, погибших в ДТП</t>
  </si>
  <si>
    <t>2.Число детей, погибших в ДТП</t>
  </si>
  <si>
    <t>3.Социальный риск (число лиц, погибших в ДТП на 100 тыс.человек)</t>
  </si>
  <si>
    <t>4.Транспортный риск (число лиц, погибших в ДТП на 10 тыс.транспортных средств)</t>
  </si>
  <si>
    <t>5.Количество зарегистрированных ДТП</t>
  </si>
  <si>
    <t>6.Уровень дорожно-транспортных происшествий (количество ДТП на 10 тыс.транспортных средств)</t>
  </si>
  <si>
    <t>1.Общая численность населения, привлеченная к участию в мероприятиях экологического просвещения</t>
  </si>
  <si>
    <t>2.Количество ликвидированных несанкционированных свалок от общего количества выявленных</t>
  </si>
  <si>
    <t>штук</t>
  </si>
  <si>
    <t>1.Количество зарегистрированных преступлений</t>
  </si>
  <si>
    <t>2.в том числе совершенных несовершеннолетними</t>
  </si>
  <si>
    <t>3.Уровень преступности (количество зарегистрированных преступлений на 1000 человек населения)</t>
  </si>
  <si>
    <t>1.Доступность дошкольного образования детей в возрасте от 3 до 7 лет</t>
  </si>
  <si>
    <t>2.Доля детей в возрасте 5-18 лет, обучающихся по дополнительным образовательным программам, в общей численности детей этого возраста</t>
  </si>
  <si>
    <t>3.Доля выпускников общеобразовательных учреждений, поступивших в педагогические ВУЗы края по целевому набору</t>
  </si>
  <si>
    <t>4.Доля победителей и призеров краевых, всероссийских, международных конкурсов, конференций и т.д., от общего количества обучающихся в муниципальных бюджетных общеобразовательных организациях</t>
  </si>
  <si>
    <t>5.Доля молодых специалистов в муниципальной системе образования со стажем от 1 года до 3 лет, от общего количества педагогических работников</t>
  </si>
  <si>
    <t>1.Количество перевозимых пассажиров автобусами межмуниципальных и внутримуниципальных маршрутов</t>
  </si>
  <si>
    <t>тыс.человек</t>
  </si>
  <si>
    <t>2.Количество межмуниципальных и внутримуниципальных маршрутов</t>
  </si>
  <si>
    <t>1.Оборот розничной торговли</t>
  </si>
  <si>
    <t>млн.руб.</t>
  </si>
  <si>
    <t>2.Индекс физического объема оборота розничной торговли</t>
  </si>
  <si>
    <t>3.Оборот розничной торговли на душу населения  в год</t>
  </si>
  <si>
    <t>рублей</t>
  </si>
  <si>
    <t>4.Количество стационарных торговых объектов</t>
  </si>
  <si>
    <t>5.Обеспеченность населения торговыми площадями (на 1000 населения)</t>
  </si>
  <si>
    <t>кв.м</t>
  </si>
  <si>
    <t>1.Удельный вес населения, систематически занимающегося физической культурой и спортом, в общей численности населения</t>
  </si>
  <si>
    <t>2.Уровень обеспеченности населения спортивными сооружениями, исходя из пропускной способности объектов спорта</t>
  </si>
  <si>
    <t>3.Эффективность использования объектов спорта</t>
  </si>
  <si>
    <t>4.Доля учащихся, систематически занимающихся физкультурой и спортом в кружках и секциях, в общей численности учащихся</t>
  </si>
  <si>
    <t>5.Доля лиц с ограниченными возможностями здоровья и инвалидов, систематически занимающихся физкультурой и спортом, в общей численности данной категории населения</t>
  </si>
  <si>
    <t>6.Количество привлеченных  квалифицированных молодых специалистов в сфере физической культуры и спорта</t>
  </si>
  <si>
    <t>1.Доля организаций района, завершивших аттестацию рабочих мест по условиям труда</t>
  </si>
  <si>
    <t>2.Доля руководителей и специалистов, прошедших обучение по охране труда</t>
  </si>
  <si>
    <t>1.Уровень официально зарегистрированной безработицы в сельской местности</t>
  </si>
  <si>
    <t>2.Ввод  жилья в сельской местности</t>
  </si>
  <si>
    <t>3.Ввод новых рабочих мест</t>
  </si>
  <si>
    <t>количество рабочих мест</t>
  </si>
  <si>
    <t>4.Ремонт и ввод в действие (отремонтированных) локальных водопроводов</t>
  </si>
  <si>
    <t>км</t>
  </si>
  <si>
    <t>1.Общий коэффициент рождаемости на 1000 человек населения</t>
  </si>
  <si>
    <t>чел.</t>
  </si>
  <si>
    <t>2.Общий коэффициент смертности на 1000 человек населения</t>
  </si>
  <si>
    <t>3.Коэффициент естественного прироста (убыли) населения на 1000 человек населения</t>
  </si>
  <si>
    <t>4.Коэффициент младенческой смертности на 1000 человек родившихся живыми</t>
  </si>
  <si>
    <t>5.Коэффициент смертности населения в трудоспособном возрасте на 100 тыс.человек  соответствующего возраста</t>
  </si>
  <si>
    <t>6.Коэффициент материнской смертности на 100 тыс.детей родившихся живыми</t>
  </si>
  <si>
    <t>1.Доля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t>
  </si>
  <si>
    <t>2.Удельный вес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t>
  </si>
  <si>
    <t>3.Удельный вес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t>
  </si>
  <si>
    <t>4.Доля трудоустроенных граждан, относящихся к категории инвалидов, в общей численности указанной категории граждан, обратившихся в органы службы занятости с целью поиска подходящей работы</t>
  </si>
  <si>
    <t>1.Уровень занятости населения от населения в трудоспособном возрасте</t>
  </si>
  <si>
    <t>2.Доля безработных граждан, завершивших профессиональное обучение и получивших дополнительное  профессиональное образование по направлению органов службы занятости</t>
  </si>
  <si>
    <t>3.Численность женщин, завершивших профессиональное обучение и получивших дополнительное профессиональное образование в период отпуска по уходу за ребенком до достижения им возраста трех лет</t>
  </si>
  <si>
    <t>4.Численность школьников, охваченных услугами профессиональной ориентации</t>
  </si>
  <si>
    <t>1.Количество молодых семей, улучшивших свои жилищные условия</t>
  </si>
  <si>
    <t>семей</t>
  </si>
  <si>
    <t>2.в том числе с использованием ипотечных жилищных кредитов и займов</t>
  </si>
  <si>
    <t>1.Доля населения, систематически занимающегося физической культурой и спортом, в общей численности населения</t>
  </si>
  <si>
    <t>3.Охват населения мероприятиями по диспансеризации взрослого населения</t>
  </si>
  <si>
    <t>4.Охват населения  профилактическими осмотрами на туберкулез</t>
  </si>
  <si>
    <t>5.Объем средств израсходованных на мероприятия по охране труда в расчете на 1 работающего</t>
  </si>
  <si>
    <t>руб.</t>
  </si>
  <si>
    <t>1.Общий коэффициент смертности на 1000 человек населения</t>
  </si>
  <si>
    <t>2.Охват населения мероприятиями по диспансеризации взрослого населения</t>
  </si>
  <si>
    <t>3.Охват населения  профилактическими осмотрами на туберкулез</t>
  </si>
  <si>
    <t>4.Объем средств израсходованных на мероприятия по охране труда в расчете на 1 работающего</t>
  </si>
  <si>
    <t>1.Доля граждан, участвующих в мероприятиях по патриотическому воспитанию, по отношению к общему количеству граждан</t>
  </si>
  <si>
    <t>2.Количество молодых людей, призванных на службу в Вооруженные Силы Российской Федерации</t>
  </si>
  <si>
    <t>3.Количество действующих патриотических объединений, клубов</t>
  </si>
  <si>
    <t>1.Доля государственных и муниципальных служащих, прошедших повышение квалификации по вопросам противодействия экстремизму и идеологии терроризма, реализации этнокультурной и миграционной политики</t>
  </si>
  <si>
    <t>2.Число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правоохранительных органов и специальных служб, участвовавших в указанных совещаниях в рамках своей компетенции</t>
  </si>
  <si>
    <t>3.Число информационных сообщений: публикаций в СМИ (в т. ч. интернет-изданиях)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t>
  </si>
  <si>
    <t>4.Число сотрудников сфер СМИ,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района</t>
  </si>
  <si>
    <t>1.Количество туристов</t>
  </si>
  <si>
    <t>2.Количество мест единовременного размещения</t>
  </si>
  <si>
    <t>мест</t>
  </si>
  <si>
    <t>3.Численность занятых в сфере туризма</t>
  </si>
  <si>
    <t>4.Количество туристических маршрутов</t>
  </si>
  <si>
    <t>1.Соотношение числа разводов супружеских пар к числу браков</t>
  </si>
  <si>
    <t>2.Удельный вес количества безнадзорных детей к общей численности детского населения</t>
  </si>
  <si>
    <t>3.Доля семей, находящихся в социально опасном положении, в общем числе семей с детьми</t>
  </si>
  <si>
    <t>4.Удельный вес детей-сирот  и детей оставшихся без попечения родителей, в общей численности детей от 0-17 лет</t>
  </si>
  <si>
    <t>5.Удельный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t>
  </si>
  <si>
    <t>6.Количество социальных услуг, оказанных семьям с детьми, находящихся в трудной жизненной ситуации</t>
  </si>
  <si>
    <t>1.Уровень официально зарегистрированной безработицы (на конец периода)</t>
  </si>
  <si>
    <t>2.Уровень трудоустройства на постоянные и временные рабочие места граждан, обратившихся в службу занятости населения с целью поиска подходящей работы</t>
  </si>
  <si>
    <t>4.Напряженность на рынке труда</t>
  </si>
  <si>
    <t>чел/мест</t>
  </si>
  <si>
    <t>1.Доля малоимущих граждан, получивших социальную поддержку, в общем числе малоимущих граждан, зарегистрированных в органах социальной защиты населения</t>
  </si>
  <si>
    <t>2.Объем средств из различных источников финансирования, направленных на оказание адресной социальной поддержки малоимущим гражданам и гражданам, попавшим в трудную жизненную ситуацию</t>
  </si>
  <si>
    <t>3.Средний размер адресной помощи малообеспеченным категориям населения (с учетом пособия на ребенка и субсидий на оплату жилья и коммунальных услуг)</t>
  </si>
  <si>
    <t>1.Количество субъектов малого и среднего предпринимательства</t>
  </si>
  <si>
    <t>2.Численность занятых в сфере малого и среднего предпринимательства</t>
  </si>
  <si>
    <t>3.Доля занятых в сфере малого и среднего предпринимательства в общей численности экономически активного населения</t>
  </si>
  <si>
    <t>4.Объема налоговых поступлений от субъектов малого и среднего предпринимательства в местный бюджет района</t>
  </si>
  <si>
    <t>Результаты за 12 месяцев  2016 года</t>
  </si>
  <si>
    <t>Ожидаемый результат</t>
  </si>
  <si>
    <t>Полученный результат</t>
  </si>
  <si>
    <t>Замена 17 водогрейных котлов общей мощностью 4,8 Гкал.час.; прокладка 0,8 км сетей теплоснабжения, 3 км сетей водоснабжения, замена 50 единиц запорной арматуры;  монтаж линии Вл-0,4 кВа для резервного питания котельной от дизельной электростанции</t>
  </si>
  <si>
    <t>В 2016 году  на реализацию программы профинансировано денежных средств в сумме 1410 тыс.руб., из них из местного бюджета выделено 1200 тыс.руб.  на ремонт котельных, водопроводных и тепловых сетей. В отчетном периоде отремонтировано 140 м тепловых сетей и 100 м водопроводных сетей.</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</si>
  <si>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</si>
  <si>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В 2016 году  на реализацию данной программы выделено денежных средств в сумме 23,7 тыс.руб. В отчетном периоде о вреде потребления наркотических веществ  через средства массовой информации  опубликовано 8 статей, проведено 49 лекций и бесед. Проводились мероприятия медицинского и реабилитационного характера в отношении лиц, потребляющих наркотические вещества.</t>
  </si>
  <si>
    <t>провести не менее 1900 культурно-досуговых мероприятия;_x000D_
привлечь 1100 участников культурно-досуговых мероприятий;_x000D_
привлечь 136 600 зрителей;_x000D_
подготовить 15 методических  рекомендаций и 15 информационных сборников;_x000D_
провести 21 учебно-методическое мероприятие;_x000D_
оказать 60 консультаций;_x000D_
выдать пользователям 2000 документов;_x000D_
увеличить количество пользователей библиотечными услугами до 6000 человек.</t>
  </si>
  <si>
    <t>На реализацию программы  в  2016 году  профинансировано 1100,9  тыс.руб. на приобретение новой  литературы, выплату денежного поощрения, обновления материально-технической базы учреждений культуры.  Количество экземпляров библиотечного фонда составило 138 тыс. экземпляров, количество посещений библиотек составило 92717. В отчетном периоде проведено 1781 платных культурно-досуговых мероприятий,  на 1 жителя  составило 9,4 посещений; проведено 819 музейных экскурсий, музеи посетили 29275 чел.</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</si>
  <si>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</si>
  <si>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В 2016 году  на реализацию программы профинансировано средств в сумме 61,1 тыс.руб. на поддержку инициативной и талантливой молодежи.</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</si>
  <si>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</si>
  <si>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На реализацию данной программы в отчетном периоде денежные средства не выделялись. В 2016 году  зарегистрировано 5 дорожно-транспортных происшествий  (в 2015 году  зарегистрировано 11 ДТП). Уровень   дорожно- транспортных происшествий  составил 11,6 ед. на 10000 состоящих на учете транспортных средств (4296 трансп. ед.). Социальный риск составил 10,5 чел. на 100 тыс.человек (1 человек погиб  при ДТП), транспортный риск составил 2,3 человека на 10 тыс.транспортных средств.</t>
  </si>
  <si>
    <t>разработка проектной документации для объектов размещения отходов на территории Курьинского района; обеспечение органов местного самоуправления информацией в сфере обращения с отходами; ежегодное увеличение участников мероприятий экологического просвещения не менее, чем на 10%; увеличение доли ликвидированных несанкционированных свалок от количества выявленных.</t>
  </si>
  <si>
    <t>В 2016 году на реализацию данной программы  израсходовано 10926,5 тыс.руб., в  том числе: на  обустройство существующих санкционированных объектов накопления и размещения твердых бытовых отходов, на выявление и ликвидацию несанкционированных мест размещения отходов профинансировано 565 тыс.руб.; по охране окружающей среды на проведение мероприятий по консервации Курьинского полигона освоено капвложений 150 тыс.руб.;  на развитие лесов 10211,5 тыс. руб. Выявлено и ликвидировано 14  несанкционированных свалок.</t>
  </si>
  <si>
    <t>повысить эффективность государственной системы профилактики правонарушений, _x000D_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объединения;_x000D_
уменьшить удельный вес преступлений совершенных в состоянии алкогольного опьянения от общего числа расследованных;_x000D_
уменьшить общее число совершаемых преступлений;_x000D_
улучшить работу пол профилактике правонарушений, связанных с незаконным оборотом наркотических мредств и психотропных веществ;_x000D_
повысить оснащенность материально-технической базой службы участковых уполномоченных полиции.</t>
  </si>
  <si>
    <t>На реализацию программы израсходовано 144 тыс.руб. из м/б на организацию дополнительного освещения улично-дорожной сети, дворовых территорий в темное время суток. В 2016 году зарегистрировано 165 преступлений, что на 3,8% выше уровня прошлого года (в 2015 году – 159 преступлений), уровень преступности составил 17,4 ед. на 1000 человек населения (в 2015 году – 16,3 ед.).</t>
  </si>
  <si>
    <t>охват детей 3-7 лет услугами дошкольного образования - 81%;_x000D_
повышение удельного веса МБДОУ, отвечающих требованиям ФГОС ДО, от общего числа МБДОУ - не менее 70%;_x000D_
увеличение доли школьников, обучающихся в общеобразовательных организациях, отвечающих современным требованиям, предъявляемым к условиям образоывательного процесса, в общем числе школьников - не менее 88%;_x000D_
охват обучающихся в возрасте от 5 до 18 лет программами дополнительного образования в МБОУ ДОД в общей численности детей в возрасте 5-18 лет - не менее 91%;_x000D_
увеличение доли выпускников общеобразовательных организаций, направленных на обучение по целевому набору в высшие учебные заведения по педагогической направленности, от общего количества выпускников общеобразовательных организаций соответствующей направленности - не менее 2%;_x000D_
увеличение доли руководящих и педагогических работников муниципальных образовательных учреждений, прошедших курсы повышения квалификации, от общего числа руководящих и педагогических работников - не менее 20% ежегодно.</t>
  </si>
  <si>
    <t>В  2016 году на реализацию программы направлено 63502,4 тыс.руб. на развитие дошкольного, общего и дополнительного  образования, компенсационные выплаты на питание уч-ся из малообеспеченных семей, на проведение детской оздоровительной кампании.  Доля педработников, прошедших курсы повышения квалификации составила 44,7%  (93 чел.). В детских оздоровительных организациях различного типа отдохнуло 83% детей. Доля выпускников школ, поступивших в пед. ВУЗы края по целевому набору, составила 7% (3 из 43 выпускников).</t>
  </si>
  <si>
    <t>ежегодное  увеличение  объемов пассажироперевозок не менее 1%; _x000D_
улучшение качества пассажирских услуг.</t>
  </si>
  <si>
    <t>В 2016 году  объем перевозок пассажиров снизился на 12,8%  к уровню прошлого года и составил 16432 человека (в 2015 году - 16850 чел.). Финансирование программы из местного бюджета составило 300,0 тыс.руб.</t>
  </si>
  <si>
    <t>увеличение до 680,6 миллионов рублей оборота розничной торговли; _x000D_
увеличение до 101,3 % к уровню 2012 года индекса физического объема оборота розничной торговли;_x000D_
увеличение до 71,0 тыс. рублей оборота розничной торговли на душу населения;_x000D_
повышение до 630,0 кв. м на 1 тыс. жителей уровня обеспеченности населения площадью торговых объектов; _x000D_
увеличение до 126 единиц количества стационарных торговых объектов.</t>
  </si>
  <si>
    <t>Оборот розничной торговли за 12 месяцев  2016 года составил 781,6 млн.руб. (в 2015 году – 630,3 млн.руб.), индекс физического объема оборота розничной торговли – 107,1% (в  2015 году – 92,6%). Оборот розничной торговли в расчете на душу населения возрос на 26,2% и составил 81621 рубль (в  2015 году – 64693 рубля). Количество стационарных торговых объектов составило 117 (в  2015 году - 116). Обеспеченность населения торговыми площадями на 1000 жителей – 726 кв.м (в  2015 году – 713 кв.м).</t>
  </si>
  <si>
    <t>Увеличение числа жителей района, регулярно занимающихся физической культурой и спортом к 2017 году до 34% от общего числа жителей; улучшение физической подготовки детей, юношества, молодежи; подготовка в районе спортсменов высокой квалификации и спортивного резерва; активизация спортивно-массовой работы в селах; укрепление материально-технической базы; сокращение миграции молодежи за пределы района; сохранение и качественное улучшение кадрового потенциала учреждений физической культуры и спорта.</t>
  </si>
  <si>
    <t>В 2016 году на реализацию программы профинансировано 28  тыс.руб. на проведение спортивных мероприятий и участие в спортивных мероприятиях  различного уровня, на приобретение спортивного инвентаря. Доля населения, систематически занимающегося физической культурой и спортом, составила  31,5% (2968 человек).</t>
  </si>
  <si>
    <t>увеличение к 2018 году до 100 % организаций района, завершивших аттестацию рабочих мест по условиям труда; _x000D_
увеличение к 2018 году до 100 % руководителей и специалистов, прошедших обучение по охране труда.</t>
  </si>
  <si>
    <t>В 2016 году на реализацию данной программы   израсходовано 135,5 тыс.руб. на проведение аттестации рабочих мест по условиям труда  и прохождение медосмотров работающих. Доля руководителей и специалистов, прошедших обучение по охране труда составила 99%.  Доля предприятий и организаций, завершивших аттестацию рабочих мест по условиям труда, составила 87%.</t>
  </si>
  <si>
    <t>снижение до 2,2% уровня официально зарегистрированной безработицы;_x000D_
ввод в эксплуатацию жилья площадью около 12 тыс. кв. м;, _x000D_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</si>
  <si>
    <t>По данной программе профинансировано средств в сумме 65543,2 тыс.руб., в том числе: на развитие сельского  туризма – 640 тыс..руб.; на улучшение жилищных условий 7422,1 тыс.руб.;на развитие улично-дорожной сети – 5695,3 тыс.рублей, на реконструкцию церкви 48382 тыс.руб. Уровень безработицы в отчетном периоде составил 2,6% (в 2015 году – 2,9%). Введено 74 новых рабочих места.</t>
  </si>
  <si>
    <t>достижение общего коэффициента рождаемости не ниже 13,0 на 1000 человек населения;_x000D_
снижение  значения общего коэффициента смертности на 1000 человек населения до 15,3 ;_x000D_
снижение значения коэффициента смертности в трудоспособном возрасте на 100 тыс.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</si>
  <si>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В  2016 году родилось 109 детей, умерло 164  человека, естественная убыль составила 55 человек. Коэффициент естественного прироста (убыли) населения составил   -5,7. Коэффициент смертности населения в трудоспособном возрасте составил 735,5 на 100 тыс. чел. соответствующего возраста (умерло 34 чел.), младенческой смертности составил  20,6 на 1000 родившихся детей.  На реализацию программы направлено 23179,1  тыс.руб. на поддержку семей с детьми.</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</si>
  <si>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удельного веса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 до  47%;_x000D_
увеличение удельного веса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 до  45%;_x000D_
увеличение удельного веса приоритетных объектов в сфере оказания муниципальных услуг, доступных для инвалидов и других маломобильных групп населения, в общем количестве приоритетных объектов в сфере оказания муниципальных услуг до  100%; _x000D_
сохранение уровня трудоустройства (80%) инвалидов на постоянные и временные рабочие  места,  в общем числе инвалидов, обратившихся в органы службы занятости.</t>
  </si>
  <si>
    <t>В 2016 году на реализацию данной программы профинансировано денежных средств в сумме 12 тыс.руб. на обустройство входной зоны Кузнецовского сельсовета. В отчетном периоде в службу занятости обратилось  3 инвалида,  трудоустроено 4 инвалида. Удельный вес объектов культуры, доступных для инвалидов составил 25% (4 объекта из 16), объектов образования – 17,6% (3 объекта из 17).</t>
  </si>
  <si>
    <t>наличие комплексной системы мониторинга и прогнозирования потребности экономики Курьинского района в кадрах необходимой квалификации и регулирования объемов и профилей подготовки квалифицированных кадров;_x000D_
формирование эффективных механизмов взаимодействия, органов местного самоуправления, бизнеса и образования в области кадрового обеспечения экономики;_x000D_
укомплектование учреждений социальной сферы квалифицированными кадрами и закрепление на селе молодых специалистов;_x000D_
повышение образовательного уровня работников муниципальных учреждений, овладение новыми организационными и информационными технологиями, необходимыми для реализации функций муниципального регулирования социально-экономических процессов, и как следствие, повышение результативности муниципального управления;_x000D_
повышение качества подготовки профессиональных кадров, обеспечивающего оптимальное взаимодействие сферы профессионального образования со сферой труда;_x000D_
в количественном выражении:_x000D_
рост уровня занятости населения с 54,7% в 2013 году до 55,3% в 2020 году;_x000D_
охват школьников услугами профессиональной ориентации до 100%.</t>
  </si>
  <si>
    <t>На реализацию программы направлено 65,25 тыс.руб. на компенсацию  расходов по арендной плате за жилое помещение отраслей бюджетной сферы (врачи и учителя).  В 2016 году  18 человек  прошли профессиональное обучение, что составило 13,9% от числа безработных. Уровень занятости населения от населения в трудоспособном возрасте составил 52,2%.</t>
  </si>
  <si>
    <t>успешное выполнение мероприятий программы в 2016 – 2020 годах позволит  обеспечить жильем 26 молодых семей Курьинского района путем привлечения в жилищную сферу дополнительных финансовых средств банков и других организаций, предоставляющих ипотечные жилищные кредиты и займы, а также собственных средств граждан</t>
  </si>
  <si>
    <t>В 2016 году  на реализацию программы профинансировано  3921,9 тыс.руб. В отчетном периоде 2 молодые семьи улучшили жилищные условия.</t>
  </si>
  <si>
    <t>Увеличение доли населения, систематически занимающегося физической культурой и спортом к 2020 году – 38%;  увеличение доли учащихся Курьинского района, систематически занимающихся физической культурой и спортом в спортивных секциях и группах к 2020 году – 81 %; увеличение доли лиц с ограниченными возможностями здоровья и инвалидов, систематически занимающихся физической культурой и спортом, в общей численности данной категории населения к 2020 году – 13,2%; - внедрение Всероссийского физкультурно-спортивного комплекса  ГТО в Курьинском районе; снижение смертности от всех причин до 14,0 на 1000 человек населения; отсутствие младенческой смертности;  увеличение охвата диспансеризацией взрослого населения до 32%;  повышение информированности населения по вопросам профилактики сердечно-сосудистых заболеваний, онкологических, туберкулеза до 72%;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 до 70%; - снижение распространенности низкой физической активности среди взрослого населения до ¬36 %; увеличение охвата профилактическими осмотрами на туберкулез до90 %; доля медицинских и фармацевтических специалистов, обучавшихся в рамках целевой подготовки, трудоустроившихся после завершения обучения составит 100%; снижение числа пострадавших с утратой трудоспособности на 1 рабочий день и более и со смертельным исходом на 45 %; снижение числа пострадавших с утратой трудоспособности на 1 рабочий день и более и со смертельным исходом в расчёте на 1000 работающих (коэффициент частоты) на 35 %; снижение числа дней нетрудоспособности у пострадавших с утратой трудоспособности на 1 рабочий день и более и со смертельным исходом в расчете на 1 пострадавшего (коэффициент тяжести) на 47 %; увеличение количества средств израсходованных на мероприятия по охране труда в расчете на 1 работающего на 30 %.</t>
  </si>
  <si>
    <t>В 2016 году на реализацию программы профинансировано 1665,79 тыс.руб. на приобретение иммуноглобулинов для иммунопрофилактики среди детского населения, на вакцинацию в рамках Национального календаря прививок, на обеспечение детей из малообеспеченных семей молочными смесями. Профилактическими осмотрами на туберкулёз охвачено 8156 чел., мероприятиями по диспансеризации взрослого населения охвачено 2028 человек. Объем средств, израсходованных на мероприятия по охране труда в расчете на 1 работающего, составил 10737 руб. при плане 9000 руб.</t>
  </si>
  <si>
    <t>увеличение доли граждан, участвующих в мероприятиях по патриотическому воспитанию, до 60%;_x000D_
увеличение доли молодых людей, призванных на службу в Вооруженные Силы Российской Федерации;_x000D_
увеличение количества патриотических объединений, клубов до 7</t>
  </si>
  <si>
    <t>В 2016 году на реализацию МП «Патриотическое воспитание граждан в Курьинском районе» на 2016 – 2020 годы направлено средств в сумме 20,5 тыс.руб. из местного бюджета. На территории района работают 5 военно-патриотических клубов, в которых занимаются 68 человек. На службу в Вооруженные Силы Российской Федерации призвано 52 человека.</t>
  </si>
  <si>
    <t>увеличение до 1% доли государственных и муниципальных служащих, прошедших курсы повышения квалификации по вопросам противодействия экстремизму и идеологии терроризма,_x000D_
реализации этнокультурной и миграционной политики;_x000D_
увеличение до 2 в год числа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и правоохранительных органов, участвовавших в совещаниях в рамках своей компетенции; _x000D_
увеличение до 4 человек числа сотрудников сфер средств массовой информации,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региона; _x000D_
сохранение на уровне 18% (не более) индекса интолерантности молодежи (по данным социологических опросов);_x000D_
увеличение до 2 в год числа информационных сообщений: публикаций, в средствах массовой информации (в т.ч. Интернет-изданиях) района с целью информирования населения о мерах, принимаемых территориальными органами федеральных органов государственной власти, органами исполнительной власти района, Администрацией района в сфере противодействия экстремизму и идеологии терроризма.</t>
  </si>
  <si>
    <t>В 2016 году  программа не финансировалась.  За 12  месяцев 2016 года в СМИ района, интернет-изданиях  с целью информирования населения о мерах, принимаемых  Администрацией Курьинского района в сфере противодействия экстремизму и идеологии терроризма, опубликовано  5 статей. Разработан и утвержден постановлением Администрации района от 08.02.2016  №33  План мероприятий по противодействию коррупции на территории МО Курьинский район Алтайского края на 2016-2017 годы.</t>
  </si>
  <si>
    <t>создание и функционирование современной инфраструктуры туристской отрасли;_x000D_
создание новых рабочих мест в туристской и сопряженных отраслях;_x000D_
обеспечение конкурентоспособности Курьинского района в сфере туризма за счет представления новых туристических маршрутов и объектов посещения;_x000D_
рост туристских потоков к концу срока реализации программ;_x000D_
формирование системы качественного обслуживания туристов и создание условий для круглогодичного приема туристских групп;_x000D_
привлечение внебюджетных инвестиций на развитие индустрии туризма; _x000D_
создание трех торговых точек по продаже сувенирной продукции и изделий народных промыслов (с. Курья, с. Колывань, п. имени 8 Марта)</t>
  </si>
  <si>
    <t>В 2016 году количество туристов   увеличилось  на 5,2%  к уровню прошлого года   и составило 48667  чел. (в  2015 году – 46253 чел.). На конец  отчетного периода  количество мест единовременного размещения    составило 757 мест.  На развитие туризма в районе направлено средств в сумме 19490 тыс.руб. на создание туристско-рекреационного кластера «Горная Колывань».</t>
  </si>
  <si>
    <t>увеличение количества социальных услуг, оказанных семьям с детьми, находящихся в трудной жизненной ситуации  (до 2320  услуг в 2017 году);_x000D_
снижение количества семей с детьми, находящихся в социально опасном положении (к 2017 году до 1,1% от общего количества семей с детьми);_x000D_
уменьшение количества беременных женщин и матерей, оказавшихся в трудной жизненной ситуации или социально опасном положении, на 30%;_x000D_
уменьшение  удельного веса детей-сирот и детей,оставшихся без попечения родителей в общей численности детей от 0 до 17 лет (к 2017 году до 1%) .</t>
  </si>
  <si>
    <t>В 2016 году по району зарегистрировано 40 браков  и 38  разводов. Удельный вес количества безнадзорных детей составил 2,1% (41 ребёнок). Доля семей, находящихся в социально опасном положении составила 1,51% (21 семья - в них 41 ребёнок) к общему числу семей с детьми (1394 семьи с детьми). Удельный вес детей-сирот составил 1,23% (24 ребёнка).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100%. На реализацию программы направлено средств в сумме 4485,9 тыс.рублей.</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</si>
  <si>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</si>
  <si>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в 2016 году профинансировано 8360,93 тыс.рублей. В отчетном периоде количество безработных снизилось на 13,3% и составило 130 чел.(в 2015 году – 150 чел.), уровень безработицы – 2,6%  при плане 2,7% (в 2015 году – 2,9%). Рабочих мест введено 74 при плане 95.</t>
  </si>
  <si>
    <t>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t>
  </si>
  <si>
    <t>В 2016 году  на реализацию программы профинансировано 41835,6 тыс.рублей. Детское пособие выплачено 730 получателям на сумму 6861,4 тыс.руб.; субсидий выплачено 668 семьям на сумму 9545,3 тыс.рублей. Материальную помощь получили  72 человека  на сумму 123,8 тыс.руб.; натуральная помощь  оказана 42 гражданам. Организационными мероприятиями охвачено 3525 человек. Средний размер адресной помощи малообеспеченным категориям населения составил  3433 рубля.  В органах социальной защиты населения зарегистрировано 6124 малоимущих граждан, из них получили социальную поддержку 4916 человек  или 80%.</t>
  </si>
  <si>
    <t>ежегодное увеличение количества субъектов малого и среднего предпри-нимательства не менее чем на 10 единиц;_x000D_
ежегодное увеличение численности занятых в сфере малого и среднего предпринимательства в районе не менее чем на 10 человек;_x000D_
ежегодное увеличение доли занятых в сфере малого и среднего предпринима-тельства в общей численности экономически активного населения района не менее чем на 1% в год;_x000D_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ежегодное увеличение товарооборота в результате развития субъектов малого и среднего предпринимательства на 10%</t>
  </si>
  <si>
    <t>В 2016 году  на реализацию программы направлено 618,96  тыс.руб. на финансовую поддержку 2 объектам малого предпринимательства на развитие бизнеса. В сравнении с прошлым годом количество субъектов увеличилось на 8 единиц и составило 276 субъектов; численность занятых в сфере МСП снизилась на 26,3% и составила 758 чел.; доля занятых в малом и среднем предпринимательстве от среднегодовой численности занятых в экономике снизилась  и составила 31,4% (за 2015 год – 37,2%). Объем налоговых поступлений от субъектов МСП в бюджет района составил 10503 тыс.руб.</t>
  </si>
  <si>
    <t>Финансирование за 12 месяцев  2016 года</t>
  </si>
  <si>
    <t>Всего</t>
  </si>
  <si>
    <t>в т.ч.кап. вложения</t>
  </si>
  <si>
    <t xml:space="preserve">в том числе </t>
  </si>
  <si>
    <t>ФБ</t>
  </si>
  <si>
    <t>КБ</t>
  </si>
  <si>
    <t>МБ</t>
  </si>
  <si>
    <t>ВИ</t>
  </si>
  <si>
    <t>План по программе на  2016г.</t>
  </si>
  <si>
    <t>Фактически освоено за 12 месяцев  2016г.</t>
  </si>
  <si>
    <t>Выполнение за 12 месяцев  2016г. от плана по программе, %</t>
  </si>
</sst>
</file>

<file path=xl/styles.xml><?xml version="1.0" encoding="utf-8"?>
<styleSheet xmlns="http://schemas.openxmlformats.org/spreadsheetml/2006/main">
  <fonts count="5">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horizontal="right" vertical="top" wrapText="1"/>
    </xf>
    <xf numFmtId="0" fontId="0" fillId="0" borderId="1" xfId="0" applyBorder="1" applyAlignment="1">
      <alignmen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1" fillId="0" borderId="1" xfId="0" quotePrefix="1" applyFont="1" applyBorder="1" applyAlignment="1">
      <alignment horizontal="right" vertical="top" wrapText="1"/>
    </xf>
    <xf numFmtId="0" fontId="1" fillId="0" borderId="1" xfId="0" quotePrefix="1" applyFont="1" applyBorder="1" applyAlignment="1">
      <alignment horizontal="right" vertical="top" wrapText="1"/>
    </xf>
    <xf numFmtId="0" fontId="1" fillId="0" borderId="1" xfId="0" applyFont="1" applyBorder="1" applyAlignment="1">
      <alignment vertical="top" wrapText="1"/>
    </xf>
    <xf numFmtId="0" fontId="1" fillId="0" borderId="1" xfId="0" applyFont="1" applyBorder="1" applyAlignment="1">
      <alignment horizontal="right" vertical="top" wrapText="1"/>
    </xf>
    <xf numFmtId="0" fontId="1" fillId="0" borderId="1" xfId="0" applyFont="1" applyBorder="1" applyAlignment="1">
      <alignment horizontal="center" vertical="top" wrapText="1"/>
    </xf>
    <xf numFmtId="0" fontId="2" fillId="0" borderId="1" xfId="0" quotePrefix="1" applyFont="1" applyBorder="1" applyAlignment="1">
      <alignment horizontal="right" vertical="top" wrapText="1"/>
    </xf>
    <xf numFmtId="0" fontId="4"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horizontal="left" vertical="top"/>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right"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horizontal="righ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B28"/>
  <sheetViews>
    <sheetView tabSelected="1"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ht="47.25">
      <c r="A4" s="7">
        <v>1</v>
      </c>
      <c r="B4" s="8" t="s">
        <v>4</v>
      </c>
    </row>
    <row r="5" spans="1:2" ht="31.5">
      <c r="A5" s="7">
        <v>2</v>
      </c>
      <c r="B5" s="8" t="s">
        <v>5</v>
      </c>
    </row>
    <row r="6" spans="1:2" ht="31.5">
      <c r="A6" s="7">
        <v>3</v>
      </c>
      <c r="B6" s="8" t="s">
        <v>6</v>
      </c>
    </row>
    <row r="7" spans="1:2">
      <c r="A7" s="7">
        <v>4</v>
      </c>
      <c r="B7" s="8" t="s">
        <v>7</v>
      </c>
    </row>
    <row r="8" spans="1:2" ht="47.25">
      <c r="A8" s="7">
        <v>5</v>
      </c>
      <c r="B8" s="8" t="s">
        <v>8</v>
      </c>
    </row>
    <row r="9" spans="1:2" ht="31.5">
      <c r="A9" s="7">
        <v>6</v>
      </c>
      <c r="B9" s="8" t="s">
        <v>9</v>
      </c>
    </row>
    <row r="10" spans="1:2" ht="31.5">
      <c r="A10" s="7">
        <v>7</v>
      </c>
      <c r="B10" s="8" t="s">
        <v>10</v>
      </c>
    </row>
    <row r="11" spans="1:2" ht="31.5">
      <c r="A11" s="7">
        <v>8</v>
      </c>
      <c r="B11" s="8" t="s">
        <v>11</v>
      </c>
    </row>
    <row r="12" spans="1:2" ht="31.5">
      <c r="A12" s="7">
        <v>9</v>
      </c>
      <c r="B12" s="8" t="s">
        <v>12</v>
      </c>
    </row>
    <row r="13" spans="1:2" ht="31.5">
      <c r="A13" s="7">
        <v>10</v>
      </c>
      <c r="B13" s="8" t="s">
        <v>13</v>
      </c>
    </row>
    <row r="14" spans="1:2" ht="31.5">
      <c r="A14" s="7">
        <v>11</v>
      </c>
      <c r="B14" s="8" t="s">
        <v>14</v>
      </c>
    </row>
    <row r="15" spans="1:2" ht="31.5">
      <c r="A15" s="7">
        <v>12</v>
      </c>
      <c r="B15" s="8" t="s">
        <v>15</v>
      </c>
    </row>
    <row r="16" spans="1:2" ht="47.25">
      <c r="A16" s="7">
        <v>13</v>
      </c>
      <c r="B16" s="8" t="s">
        <v>16</v>
      </c>
    </row>
    <row r="17" spans="1:2" ht="31.5">
      <c r="A17" s="7">
        <v>14</v>
      </c>
      <c r="B17" s="8" t="s">
        <v>17</v>
      </c>
    </row>
    <row r="18" spans="1:2">
      <c r="A18" s="7">
        <v>15</v>
      </c>
      <c r="B18" s="8" t="s">
        <v>18</v>
      </c>
    </row>
    <row r="19" spans="1:2">
      <c r="A19" s="7">
        <v>16</v>
      </c>
      <c r="B19" s="8" t="s">
        <v>19</v>
      </c>
    </row>
    <row r="20" spans="1:2" ht="31.5">
      <c r="A20" s="7">
        <v>17</v>
      </c>
      <c r="B20" s="8" t="s">
        <v>20</v>
      </c>
    </row>
    <row r="21" spans="1:2" ht="47.25">
      <c r="A21" s="7">
        <v>18</v>
      </c>
      <c r="B21" s="8" t="s">
        <v>21</v>
      </c>
    </row>
    <row r="22" spans="1:2" ht="31.5">
      <c r="A22" s="7">
        <v>19</v>
      </c>
      <c r="B22" s="8" t="s">
        <v>22</v>
      </c>
    </row>
    <row r="23" spans="1:2" ht="31.5">
      <c r="A23" s="7">
        <v>20</v>
      </c>
      <c r="B23" s="8" t="s">
        <v>23</v>
      </c>
    </row>
    <row r="24" spans="1:2" ht="31.5">
      <c r="A24" s="7">
        <v>21</v>
      </c>
      <c r="B24" s="8" t="s">
        <v>24</v>
      </c>
    </row>
    <row r="25" spans="1:2">
      <c r="A25" s="7">
        <v>22</v>
      </c>
      <c r="B25" s="8" t="s">
        <v>25</v>
      </c>
    </row>
    <row r="26" spans="1:2" ht="31.5">
      <c r="A26" s="7">
        <v>23</v>
      </c>
      <c r="B26" s="8" t="s">
        <v>26</v>
      </c>
    </row>
    <row r="27" spans="1:2" ht="31.5">
      <c r="A27" s="7">
        <v>24</v>
      </c>
      <c r="B27" s="8" t="s">
        <v>27</v>
      </c>
    </row>
    <row r="28" spans="1:2" ht="47.25">
      <c r="A28" s="7">
        <v>25</v>
      </c>
      <c r="B28" s="8" t="s">
        <v>28</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2.xml><?xml version="1.0" encoding="utf-8"?>
<worksheet xmlns="http://schemas.openxmlformats.org/spreadsheetml/2006/main" xmlns:r="http://schemas.openxmlformats.org/officeDocument/2006/relationships">
  <dimension ref="A1:C43"/>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29</v>
      </c>
      <c r="B2" s="4"/>
      <c r="C2" s="4"/>
    </row>
    <row r="3" spans="1:3" s="5" customFormat="1" ht="31.5">
      <c r="A3" s="6" t="s">
        <v>2</v>
      </c>
      <c r="B3" s="6" t="s">
        <v>3</v>
      </c>
      <c r="C3" s="6" t="s">
        <v>30</v>
      </c>
    </row>
    <row r="4" spans="1:3" ht="63">
      <c r="A4" s="9">
        <v>1</v>
      </c>
      <c r="B4" s="10" t="s">
        <v>4</v>
      </c>
      <c r="C4" s="8" t="s">
        <v>31</v>
      </c>
    </row>
    <row r="5" spans="1:3" ht="31.5">
      <c r="A5" s="11"/>
      <c r="B5" s="12"/>
      <c r="C5" s="8" t="s">
        <v>32</v>
      </c>
    </row>
    <row r="6" spans="1:3" ht="110.25">
      <c r="A6" s="13">
        <v>2</v>
      </c>
      <c r="B6" s="14" t="s">
        <v>5</v>
      </c>
      <c r="C6" s="8" t="s">
        <v>33</v>
      </c>
    </row>
    <row r="7" spans="1:3" ht="78.75">
      <c r="A7" s="9">
        <v>3</v>
      </c>
      <c r="B7" s="10" t="s">
        <v>6</v>
      </c>
      <c r="C7" s="8" t="s">
        <v>34</v>
      </c>
    </row>
    <row r="8" spans="1:3" ht="31.5">
      <c r="A8" s="11"/>
      <c r="B8" s="12"/>
      <c r="C8" s="8" t="s">
        <v>35</v>
      </c>
    </row>
    <row r="9" spans="1:3" ht="78.75">
      <c r="A9" s="13">
        <v>4</v>
      </c>
      <c r="B9" s="14" t="s">
        <v>7</v>
      </c>
      <c r="C9" s="8" t="s">
        <v>36</v>
      </c>
    </row>
    <row r="10" spans="1:3" ht="110.25">
      <c r="A10" s="13">
        <v>5</v>
      </c>
      <c r="B10" s="14" t="s">
        <v>8</v>
      </c>
      <c r="C10" s="8" t="s">
        <v>37</v>
      </c>
    </row>
    <row r="11" spans="1:3" ht="94.5">
      <c r="A11" s="13">
        <v>6</v>
      </c>
      <c r="B11" s="14" t="s">
        <v>9</v>
      </c>
      <c r="C11" s="8" t="s">
        <v>38</v>
      </c>
    </row>
    <row r="12" spans="1:3" ht="141.75">
      <c r="A12" s="13">
        <v>7</v>
      </c>
      <c r="B12" s="14" t="s">
        <v>10</v>
      </c>
      <c r="C12" s="8" t="s">
        <v>39</v>
      </c>
    </row>
    <row r="13" spans="1:3" ht="78.75">
      <c r="A13" s="13">
        <v>8</v>
      </c>
      <c r="B13" s="14" t="s">
        <v>11</v>
      </c>
      <c r="C13" s="8" t="s">
        <v>40</v>
      </c>
    </row>
    <row r="14" spans="1:3" ht="47.25">
      <c r="A14" s="13">
        <v>9</v>
      </c>
      <c r="B14" s="14" t="s">
        <v>12</v>
      </c>
      <c r="C14" s="8" t="s">
        <v>41</v>
      </c>
    </row>
    <row r="15" spans="1:3" ht="78.75">
      <c r="A15" s="13">
        <v>10</v>
      </c>
      <c r="B15" s="14" t="s">
        <v>13</v>
      </c>
      <c r="C15" s="8" t="s">
        <v>42</v>
      </c>
    </row>
    <row r="16" spans="1:3" ht="94.5">
      <c r="A16" s="13">
        <v>11</v>
      </c>
      <c r="B16" s="14" t="s">
        <v>14</v>
      </c>
      <c r="C16" s="8" t="s">
        <v>43</v>
      </c>
    </row>
    <row r="17" spans="1:3" ht="63">
      <c r="A17" s="9">
        <v>12</v>
      </c>
      <c r="B17" s="10" t="s">
        <v>15</v>
      </c>
      <c r="C17" s="8" t="s">
        <v>44</v>
      </c>
    </row>
    <row r="18" spans="1:3" ht="31.5">
      <c r="A18" s="11"/>
      <c r="B18" s="12"/>
      <c r="C18" s="8" t="s">
        <v>45</v>
      </c>
    </row>
    <row r="19" spans="1:3">
      <c r="A19" s="11"/>
      <c r="B19" s="12"/>
      <c r="C19" s="8" t="s">
        <v>46</v>
      </c>
    </row>
    <row r="20" spans="1:3" ht="126">
      <c r="A20" s="13">
        <v>13</v>
      </c>
      <c r="B20" s="14" t="s">
        <v>16</v>
      </c>
      <c r="C20" s="8" t="s">
        <v>47</v>
      </c>
    </row>
    <row r="21" spans="1:3" ht="94.5">
      <c r="A21" s="13">
        <v>14</v>
      </c>
      <c r="B21" s="14" t="s">
        <v>17</v>
      </c>
      <c r="C21" s="8" t="s">
        <v>48</v>
      </c>
    </row>
    <row r="22" spans="1:3" ht="47.25">
      <c r="A22" s="13">
        <v>15</v>
      </c>
      <c r="B22" s="14" t="s">
        <v>18</v>
      </c>
      <c r="C22" s="8" t="s">
        <v>49</v>
      </c>
    </row>
    <row r="23" spans="1:3" ht="47.25">
      <c r="A23" s="13">
        <v>16</v>
      </c>
      <c r="B23" s="14" t="s">
        <v>19</v>
      </c>
      <c r="C23" s="8" t="s">
        <v>50</v>
      </c>
    </row>
    <row r="24" spans="1:3" ht="94.5">
      <c r="A24" s="13">
        <v>17</v>
      </c>
      <c r="B24" s="14" t="s">
        <v>20</v>
      </c>
      <c r="C24" s="8" t="s">
        <v>51</v>
      </c>
    </row>
    <row r="25" spans="1:3" ht="31.5">
      <c r="A25" s="9">
        <v>18</v>
      </c>
      <c r="B25" s="10" t="s">
        <v>21</v>
      </c>
      <c r="C25" s="8" t="s">
        <v>52</v>
      </c>
    </row>
    <row r="26" spans="1:3" ht="78.75">
      <c r="A26" s="11"/>
      <c r="B26" s="12"/>
      <c r="C26" s="8" t="s">
        <v>53</v>
      </c>
    </row>
    <row r="27" spans="1:3" ht="31.5">
      <c r="A27" s="11"/>
      <c r="B27" s="12"/>
      <c r="C27" s="8" t="s">
        <v>54</v>
      </c>
    </row>
    <row r="28" spans="1:3">
      <c r="A28" s="11"/>
      <c r="B28" s="12"/>
      <c r="C28" s="8" t="s">
        <v>55</v>
      </c>
    </row>
    <row r="29" spans="1:3" ht="31.5">
      <c r="A29" s="11"/>
      <c r="B29" s="12"/>
      <c r="C29" s="8" t="s">
        <v>56</v>
      </c>
    </row>
    <row r="30" spans="1:3" ht="63">
      <c r="A30" s="15" t="s">
        <v>57</v>
      </c>
      <c r="B30" s="8" t="s">
        <v>58</v>
      </c>
      <c r="C30" s="8" t="s">
        <v>52</v>
      </c>
    </row>
    <row r="31" spans="1:3" ht="78.75">
      <c r="A31" s="16" t="s">
        <v>59</v>
      </c>
      <c r="B31" s="17" t="s">
        <v>60</v>
      </c>
      <c r="C31" s="8" t="s">
        <v>61</v>
      </c>
    </row>
    <row r="32" spans="1:3" ht="31.5">
      <c r="A32" s="11"/>
      <c r="B32" s="17"/>
      <c r="C32" s="8" t="s">
        <v>62</v>
      </c>
    </row>
    <row r="33" spans="1:3">
      <c r="A33" s="11"/>
      <c r="B33" s="17"/>
      <c r="C33" s="8" t="s">
        <v>63</v>
      </c>
    </row>
    <row r="34" spans="1:3" ht="31.5">
      <c r="A34" s="11"/>
      <c r="B34" s="17"/>
      <c r="C34" s="8" t="s">
        <v>64</v>
      </c>
    </row>
    <row r="35" spans="1:3" ht="63">
      <c r="A35" s="13">
        <v>19</v>
      </c>
      <c r="B35" s="14" t="s">
        <v>22</v>
      </c>
      <c r="C35" s="8" t="s">
        <v>65</v>
      </c>
    </row>
    <row r="36" spans="1:3" ht="78.75">
      <c r="A36" s="13">
        <v>20</v>
      </c>
      <c r="B36" s="14" t="s">
        <v>23</v>
      </c>
      <c r="C36" s="8" t="s">
        <v>66</v>
      </c>
    </row>
    <row r="37" spans="1:3" ht="63">
      <c r="A37" s="9">
        <v>21</v>
      </c>
      <c r="B37" s="10" t="s">
        <v>24</v>
      </c>
      <c r="C37" s="8" t="s">
        <v>67</v>
      </c>
    </row>
    <row r="38" spans="1:3" ht="63">
      <c r="A38" s="11"/>
      <c r="B38" s="12"/>
      <c r="C38" s="8" t="s">
        <v>68</v>
      </c>
    </row>
    <row r="39" spans="1:3" ht="110.25">
      <c r="A39" s="13">
        <v>22</v>
      </c>
      <c r="B39" s="14" t="s">
        <v>25</v>
      </c>
      <c r="C39" s="8" t="s">
        <v>69</v>
      </c>
    </row>
    <row r="40" spans="1:3" ht="47.25">
      <c r="A40" s="9">
        <v>23</v>
      </c>
      <c r="B40" s="10" t="s">
        <v>26</v>
      </c>
      <c r="C40" s="8" t="s">
        <v>70</v>
      </c>
    </row>
    <row r="41" spans="1:3" ht="47.25">
      <c r="A41" s="11"/>
      <c r="B41" s="12"/>
      <c r="C41" s="8" t="s">
        <v>71</v>
      </c>
    </row>
    <row r="42" spans="1:3" ht="78.75">
      <c r="A42" s="13">
        <v>24</v>
      </c>
      <c r="B42" s="14" t="s">
        <v>27</v>
      </c>
      <c r="C42" s="8" t="s">
        <v>72</v>
      </c>
    </row>
    <row r="43" spans="1:3" ht="126">
      <c r="A43" s="13">
        <v>25</v>
      </c>
      <c r="B43" s="14" t="s">
        <v>28</v>
      </c>
      <c r="C43" s="8" t="s">
        <v>73</v>
      </c>
    </row>
  </sheetData>
  <mergeCells count="14">
    <mergeCell ref="A40:A41"/>
    <mergeCell ref="B40:B41"/>
    <mergeCell ref="A25:A29"/>
    <mergeCell ref="B25:B29"/>
    <mergeCell ref="A31:A34"/>
    <mergeCell ref="B31:B34"/>
    <mergeCell ref="A37:A38"/>
    <mergeCell ref="B37:B38"/>
    <mergeCell ref="A4:A5"/>
    <mergeCell ref="B4:B5"/>
    <mergeCell ref="A7:A8"/>
    <mergeCell ref="B7:B8"/>
    <mergeCell ref="A17:A19"/>
    <mergeCell ref="B17:B19"/>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3.xml><?xml version="1.0" encoding="utf-8"?>
<worksheet xmlns="http://schemas.openxmlformats.org/spreadsheetml/2006/main" xmlns:r="http://schemas.openxmlformats.org/officeDocument/2006/relationships">
  <dimension ref="A1:C111"/>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74</v>
      </c>
      <c r="B2" s="4"/>
      <c r="C2" s="4"/>
    </row>
    <row r="3" spans="1:3" s="5" customFormat="1" ht="31.5">
      <c r="A3" s="6" t="s">
        <v>2</v>
      </c>
      <c r="B3" s="6" t="s">
        <v>3</v>
      </c>
      <c r="C3" s="6" t="s">
        <v>75</v>
      </c>
    </row>
    <row r="4" spans="1:3" ht="47.25">
      <c r="A4" s="9">
        <v>1</v>
      </c>
      <c r="B4" s="10" t="s">
        <v>4</v>
      </c>
      <c r="C4" s="8" t="s">
        <v>76</v>
      </c>
    </row>
    <row r="5" spans="1:3" ht="31.5">
      <c r="A5" s="11"/>
      <c r="B5" s="12"/>
      <c r="C5" s="8" t="s">
        <v>77</v>
      </c>
    </row>
    <row r="6" spans="1:3" ht="47.25">
      <c r="A6" s="11"/>
      <c r="B6" s="12"/>
      <c r="C6" s="8" t="s">
        <v>78</v>
      </c>
    </row>
    <row r="7" spans="1:3" ht="63">
      <c r="A7" s="9">
        <v>2</v>
      </c>
      <c r="B7" s="10" t="s">
        <v>5</v>
      </c>
      <c r="C7" s="8" t="s">
        <v>79</v>
      </c>
    </row>
    <row r="8" spans="1:3" ht="94.5">
      <c r="A8" s="11"/>
      <c r="B8" s="12"/>
      <c r="C8" s="8" t="s">
        <v>80</v>
      </c>
    </row>
    <row r="9" spans="1:3" ht="31.5">
      <c r="A9" s="11"/>
      <c r="B9" s="12"/>
      <c r="C9" s="8" t="s">
        <v>81</v>
      </c>
    </row>
    <row r="10" spans="1:3" ht="63">
      <c r="A10" s="11"/>
      <c r="B10" s="12"/>
      <c r="C10" s="8" t="s">
        <v>82</v>
      </c>
    </row>
    <row r="11" spans="1:3" ht="63">
      <c r="A11" s="9">
        <v>3</v>
      </c>
      <c r="B11" s="10" t="s">
        <v>6</v>
      </c>
      <c r="C11" s="8" t="s">
        <v>83</v>
      </c>
    </row>
    <row r="12" spans="1:3" ht="126">
      <c r="A12" s="11"/>
      <c r="B12" s="12"/>
      <c r="C12" s="8" t="s">
        <v>84</v>
      </c>
    </row>
    <row r="13" spans="1:3" ht="47.25">
      <c r="A13" s="9">
        <v>4</v>
      </c>
      <c r="B13" s="10" t="s">
        <v>7</v>
      </c>
      <c r="C13" s="8" t="s">
        <v>85</v>
      </c>
    </row>
    <row r="14" spans="1:3" ht="78.75">
      <c r="A14" s="11"/>
      <c r="B14" s="12"/>
      <c r="C14" s="8" t="s">
        <v>86</v>
      </c>
    </row>
    <row r="15" spans="1:3" ht="63">
      <c r="A15" s="11"/>
      <c r="B15" s="12"/>
      <c r="C15" s="8" t="s">
        <v>87</v>
      </c>
    </row>
    <row r="16" spans="1:3" ht="47.25">
      <c r="A16" s="11"/>
      <c r="B16" s="12"/>
      <c r="C16" s="8" t="s">
        <v>88</v>
      </c>
    </row>
    <row r="17" spans="1:3" ht="31.5">
      <c r="A17" s="11"/>
      <c r="B17" s="12"/>
      <c r="C17" s="8" t="s">
        <v>89</v>
      </c>
    </row>
    <row r="18" spans="1:3" ht="31.5">
      <c r="A18" s="9">
        <v>5</v>
      </c>
      <c r="B18" s="10" t="s">
        <v>8</v>
      </c>
      <c r="C18" s="8" t="s">
        <v>90</v>
      </c>
    </row>
    <row r="19" spans="1:3" ht="31.5">
      <c r="A19" s="11"/>
      <c r="B19" s="12"/>
      <c r="C19" s="8" t="s">
        <v>91</v>
      </c>
    </row>
    <row r="20" spans="1:3" ht="78.75">
      <c r="A20" s="11"/>
      <c r="B20" s="12"/>
      <c r="C20" s="8" t="s">
        <v>92</v>
      </c>
    </row>
    <row r="21" spans="1:3">
      <c r="A21" s="9">
        <v>6</v>
      </c>
      <c r="B21" s="10" t="s">
        <v>9</v>
      </c>
      <c r="C21" s="8" t="s">
        <v>93</v>
      </c>
    </row>
    <row r="22" spans="1:3" ht="31.5">
      <c r="A22" s="11"/>
      <c r="B22" s="12"/>
      <c r="C22" s="8" t="s">
        <v>94</v>
      </c>
    </row>
    <row r="23" spans="1:3" ht="47.25">
      <c r="A23" s="11"/>
      <c r="B23" s="12"/>
      <c r="C23" s="8" t="s">
        <v>95</v>
      </c>
    </row>
    <row r="24" spans="1:3" ht="31.5">
      <c r="A24" s="11"/>
      <c r="B24" s="12"/>
      <c r="C24" s="8" t="s">
        <v>96</v>
      </c>
    </row>
    <row r="25" spans="1:3" ht="78.75">
      <c r="A25" s="9">
        <v>7</v>
      </c>
      <c r="B25" s="10" t="s">
        <v>10</v>
      </c>
      <c r="C25" s="8" t="s">
        <v>97</v>
      </c>
    </row>
    <row r="26" spans="1:3" ht="63">
      <c r="A26" s="11"/>
      <c r="B26" s="12"/>
      <c r="C26" s="8" t="s">
        <v>98</v>
      </c>
    </row>
    <row r="27" spans="1:3" ht="78.75">
      <c r="A27" s="11"/>
      <c r="B27" s="12"/>
      <c r="C27" s="8" t="s">
        <v>99</v>
      </c>
    </row>
    <row r="28" spans="1:3" ht="31.5">
      <c r="A28" s="9">
        <v>8</v>
      </c>
      <c r="B28" s="10" t="s">
        <v>11</v>
      </c>
      <c r="C28" s="8" t="s">
        <v>100</v>
      </c>
    </row>
    <row r="29" spans="1:3" ht="31.5">
      <c r="A29" s="11"/>
      <c r="B29" s="12"/>
      <c r="C29" s="8" t="s">
        <v>101</v>
      </c>
    </row>
    <row r="30" spans="1:3" ht="47.25">
      <c r="A30" s="11"/>
      <c r="B30" s="12"/>
      <c r="C30" s="8" t="s">
        <v>102</v>
      </c>
    </row>
    <row r="31" spans="1:3" ht="31.5">
      <c r="A31" s="11"/>
      <c r="B31" s="12"/>
      <c r="C31" s="8" t="s">
        <v>103</v>
      </c>
    </row>
    <row r="32" spans="1:3" ht="31.5">
      <c r="A32" s="11"/>
      <c r="B32" s="12"/>
      <c r="C32" s="8" t="s">
        <v>104</v>
      </c>
    </row>
    <row r="33" spans="1:3" ht="47.25">
      <c r="A33" s="11"/>
      <c r="B33" s="12"/>
      <c r="C33" s="8" t="s">
        <v>105</v>
      </c>
    </row>
    <row r="34" spans="1:3" ht="31.5">
      <c r="A34" s="9">
        <v>9</v>
      </c>
      <c r="B34" s="10" t="s">
        <v>12</v>
      </c>
      <c r="C34" s="8" t="s">
        <v>106</v>
      </c>
    </row>
    <row r="35" spans="1:3">
      <c r="A35" s="11"/>
      <c r="B35" s="12"/>
      <c r="C35" s="8" t="s">
        <v>107</v>
      </c>
    </row>
    <row r="36" spans="1:3" ht="31.5">
      <c r="A36" s="11"/>
      <c r="B36" s="12"/>
      <c r="C36" s="8" t="s">
        <v>108</v>
      </c>
    </row>
    <row r="37" spans="1:3" ht="47.25">
      <c r="A37" s="9">
        <v>10</v>
      </c>
      <c r="B37" s="10" t="s">
        <v>13</v>
      </c>
      <c r="C37" s="8" t="s">
        <v>109</v>
      </c>
    </row>
    <row r="38" spans="1:3" ht="31.5">
      <c r="A38" s="11"/>
      <c r="B38" s="12"/>
      <c r="C38" s="8" t="s">
        <v>110</v>
      </c>
    </row>
    <row r="39" spans="1:3" ht="47.25">
      <c r="A39" s="11"/>
      <c r="B39" s="12"/>
      <c r="C39" s="8" t="s">
        <v>111</v>
      </c>
    </row>
    <row r="40" spans="1:3" ht="31.5">
      <c r="A40" s="11"/>
      <c r="B40" s="12"/>
      <c r="C40" s="8" t="s">
        <v>112</v>
      </c>
    </row>
    <row r="41" spans="1:3">
      <c r="A41" s="11"/>
      <c r="B41" s="12"/>
      <c r="C41" s="8" t="s">
        <v>113</v>
      </c>
    </row>
    <row r="42" spans="1:3" ht="31.5">
      <c r="A42" s="11"/>
      <c r="B42" s="12"/>
      <c r="C42" s="8" t="s">
        <v>114</v>
      </c>
    </row>
    <row r="43" spans="1:3" ht="31.5">
      <c r="A43" s="9">
        <v>11</v>
      </c>
      <c r="B43" s="10" t="s">
        <v>14</v>
      </c>
      <c r="C43" s="8" t="s">
        <v>115</v>
      </c>
    </row>
    <row r="44" spans="1:3" ht="31.5">
      <c r="A44" s="11"/>
      <c r="B44" s="12"/>
      <c r="C44" s="8" t="s">
        <v>116</v>
      </c>
    </row>
    <row r="45" spans="1:3" ht="31.5">
      <c r="A45" s="11"/>
      <c r="B45" s="12"/>
      <c r="C45" s="8" t="s">
        <v>117</v>
      </c>
    </row>
    <row r="46" spans="1:3" ht="31.5">
      <c r="A46" s="11"/>
      <c r="B46" s="12"/>
      <c r="C46" s="8" t="s">
        <v>118</v>
      </c>
    </row>
    <row r="47" spans="1:3" ht="47.25">
      <c r="A47" s="11"/>
      <c r="B47" s="12"/>
      <c r="C47" s="8" t="s">
        <v>119</v>
      </c>
    </row>
    <row r="48" spans="1:3" ht="31.5">
      <c r="A48" s="9">
        <v>12</v>
      </c>
      <c r="B48" s="10" t="s">
        <v>15</v>
      </c>
      <c r="C48" s="8" t="s">
        <v>120</v>
      </c>
    </row>
    <row r="49" spans="1:3" ht="47.25">
      <c r="A49" s="18"/>
      <c r="B49" s="12"/>
      <c r="C49" s="8" t="s">
        <v>121</v>
      </c>
    </row>
    <row r="50" spans="1:3" ht="63">
      <c r="A50" s="18"/>
      <c r="B50" s="12"/>
      <c r="C50" s="8" t="s">
        <v>122</v>
      </c>
    </row>
    <row r="51" spans="1:3" ht="47.25">
      <c r="A51" s="18"/>
      <c r="B51" s="12"/>
      <c r="C51" s="8" t="s">
        <v>123</v>
      </c>
    </row>
    <row r="52" spans="1:3" ht="94.5">
      <c r="A52" s="18"/>
      <c r="B52" s="12"/>
      <c r="C52" s="8" t="s">
        <v>124</v>
      </c>
    </row>
    <row r="53" spans="1:3" ht="78.75">
      <c r="A53" s="9">
        <v>13</v>
      </c>
      <c r="B53" s="10" t="s">
        <v>16</v>
      </c>
      <c r="C53" s="8" t="s">
        <v>125</v>
      </c>
    </row>
    <row r="54" spans="1:3" ht="47.25">
      <c r="A54" s="11"/>
      <c r="B54" s="12"/>
      <c r="C54" s="8" t="s">
        <v>126</v>
      </c>
    </row>
    <row r="55" spans="1:3" ht="78.75">
      <c r="A55" s="11"/>
      <c r="B55" s="12"/>
      <c r="C55" s="8" t="s">
        <v>127</v>
      </c>
    </row>
    <row r="56" spans="1:3" ht="31.5">
      <c r="A56" s="11"/>
      <c r="B56" s="12"/>
      <c r="C56" s="8" t="s">
        <v>128</v>
      </c>
    </row>
    <row r="57" spans="1:3" ht="47.25">
      <c r="A57" s="9">
        <v>14</v>
      </c>
      <c r="B57" s="10" t="s">
        <v>17</v>
      </c>
      <c r="C57" s="8" t="s">
        <v>129</v>
      </c>
    </row>
    <row r="58" spans="1:3" ht="47.25">
      <c r="A58" s="11"/>
      <c r="B58" s="12"/>
      <c r="C58" s="8" t="s">
        <v>130</v>
      </c>
    </row>
    <row r="59" spans="1:3" ht="63">
      <c r="A59" s="11"/>
      <c r="B59" s="12"/>
      <c r="C59" s="8" t="s">
        <v>131</v>
      </c>
    </row>
    <row r="60" spans="1:3" ht="94.5">
      <c r="A60" s="11"/>
      <c r="B60" s="12"/>
      <c r="C60" s="8" t="s">
        <v>132</v>
      </c>
    </row>
    <row r="61" spans="1:3" ht="47.25">
      <c r="A61" s="11"/>
      <c r="B61" s="12"/>
      <c r="C61" s="8" t="s">
        <v>133</v>
      </c>
    </row>
    <row r="62" spans="1:3" ht="63">
      <c r="A62" s="11"/>
      <c r="B62" s="12"/>
      <c r="C62" s="8" t="s">
        <v>134</v>
      </c>
    </row>
    <row r="63" spans="1:3" ht="47.25">
      <c r="A63" s="11"/>
      <c r="B63" s="12"/>
      <c r="C63" s="8" t="s">
        <v>135</v>
      </c>
    </row>
    <row r="64" spans="1:3" ht="63">
      <c r="A64" s="9">
        <v>15</v>
      </c>
      <c r="B64" s="10" t="s">
        <v>18</v>
      </c>
      <c r="C64" s="8" t="s">
        <v>136</v>
      </c>
    </row>
    <row r="65" spans="1:3" ht="31.5">
      <c r="A65" s="18"/>
      <c r="B65" s="12"/>
      <c r="C65" s="8" t="s">
        <v>137</v>
      </c>
    </row>
    <row r="66" spans="1:3" ht="63">
      <c r="A66" s="18"/>
      <c r="B66" s="12"/>
      <c r="C66" s="8" t="s">
        <v>138</v>
      </c>
    </row>
    <row r="67" spans="1:3" ht="78.75">
      <c r="A67" s="9">
        <v>16</v>
      </c>
      <c r="B67" s="10" t="s">
        <v>19</v>
      </c>
      <c r="C67" s="8" t="s">
        <v>139</v>
      </c>
    </row>
    <row r="68" spans="1:3" ht="78.75">
      <c r="A68" s="11"/>
      <c r="B68" s="12"/>
      <c r="C68" s="8" t="s">
        <v>140</v>
      </c>
    </row>
    <row r="69" spans="1:3" ht="47.25">
      <c r="A69" s="11"/>
      <c r="B69" s="12"/>
      <c r="C69" s="8" t="s">
        <v>141</v>
      </c>
    </row>
    <row r="70" spans="1:3" ht="63">
      <c r="A70" s="9">
        <v>17</v>
      </c>
      <c r="B70" s="10" t="s">
        <v>20</v>
      </c>
      <c r="C70" s="8" t="s">
        <v>142</v>
      </c>
    </row>
    <row r="71" spans="1:3" ht="110.25">
      <c r="A71" s="11"/>
      <c r="B71" s="12"/>
      <c r="C71" s="8" t="s">
        <v>143</v>
      </c>
    </row>
    <row r="72" spans="1:3" ht="31.5">
      <c r="A72" s="9">
        <v>18</v>
      </c>
      <c r="B72" s="10" t="s">
        <v>21</v>
      </c>
      <c r="C72" s="8" t="s">
        <v>144</v>
      </c>
    </row>
    <row r="73" spans="1:3" ht="94.5">
      <c r="A73" s="11"/>
      <c r="B73" s="12"/>
      <c r="C73" s="8" t="s">
        <v>145</v>
      </c>
    </row>
    <row r="74" spans="1:3" ht="63">
      <c r="A74" s="11"/>
      <c r="B74" s="12"/>
      <c r="C74" s="8" t="s">
        <v>146</v>
      </c>
    </row>
    <row r="75" spans="1:3" ht="78.75">
      <c r="A75" s="11"/>
      <c r="B75" s="12"/>
      <c r="C75" s="8" t="s">
        <v>147</v>
      </c>
    </row>
    <row r="76" spans="1:3" ht="47.25">
      <c r="A76" s="11"/>
      <c r="B76" s="12"/>
      <c r="C76" s="8" t="s">
        <v>148</v>
      </c>
    </row>
    <row r="77" spans="1:3" ht="31.5">
      <c r="A77" s="11"/>
      <c r="B77" s="12"/>
      <c r="C77" s="8" t="s">
        <v>149</v>
      </c>
    </row>
    <row r="78" spans="1:3" ht="63">
      <c r="A78" s="11"/>
      <c r="B78" s="12"/>
      <c r="C78" s="8" t="s">
        <v>150</v>
      </c>
    </row>
    <row r="79" spans="1:3" ht="47.25">
      <c r="A79" s="11"/>
      <c r="B79" s="12"/>
      <c r="C79" s="8" t="s">
        <v>151</v>
      </c>
    </row>
    <row r="80" spans="1:3" ht="31.5">
      <c r="A80" s="16" t="s">
        <v>57</v>
      </c>
      <c r="B80" s="17" t="s">
        <v>58</v>
      </c>
      <c r="C80" s="8" t="s">
        <v>144</v>
      </c>
    </row>
    <row r="81" spans="1:3" ht="94.5">
      <c r="A81" s="18"/>
      <c r="B81" s="17"/>
      <c r="C81" s="8" t="s">
        <v>145</v>
      </c>
    </row>
    <row r="82" spans="1:3" ht="78.75">
      <c r="A82" s="16" t="s">
        <v>59</v>
      </c>
      <c r="B82" s="17" t="s">
        <v>60</v>
      </c>
      <c r="C82" s="8" t="s">
        <v>152</v>
      </c>
    </row>
    <row r="83" spans="1:3" ht="63">
      <c r="A83" s="11"/>
      <c r="B83" s="17"/>
      <c r="C83" s="8" t="s">
        <v>153</v>
      </c>
    </row>
    <row r="84" spans="1:3" ht="47.25">
      <c r="A84" s="11"/>
      <c r="B84" s="17"/>
      <c r="C84" s="8" t="s">
        <v>154</v>
      </c>
    </row>
    <row r="85" spans="1:3" ht="31.5">
      <c r="A85" s="11"/>
      <c r="B85" s="17"/>
      <c r="C85" s="8" t="s">
        <v>155</v>
      </c>
    </row>
    <row r="86" spans="1:3" ht="63">
      <c r="A86" s="11"/>
      <c r="B86" s="17"/>
      <c r="C86" s="8" t="s">
        <v>156</v>
      </c>
    </row>
    <row r="87" spans="1:3" ht="47.25">
      <c r="A87" s="11"/>
      <c r="B87" s="17"/>
      <c r="C87" s="8" t="s">
        <v>157</v>
      </c>
    </row>
    <row r="88" spans="1:3" ht="47.25">
      <c r="A88" s="9">
        <v>19</v>
      </c>
      <c r="B88" s="10" t="s">
        <v>22</v>
      </c>
      <c r="C88" s="8" t="s">
        <v>158</v>
      </c>
    </row>
    <row r="89" spans="1:3" ht="47.25">
      <c r="A89" s="11"/>
      <c r="B89" s="12"/>
      <c r="C89" s="8" t="s">
        <v>159</v>
      </c>
    </row>
    <row r="90" spans="1:3" ht="63">
      <c r="A90" s="11"/>
      <c r="B90" s="12"/>
      <c r="C90" s="8" t="s">
        <v>160</v>
      </c>
    </row>
    <row r="91" spans="1:3" ht="78.75">
      <c r="A91" s="11"/>
      <c r="B91" s="12"/>
      <c r="C91" s="8" t="s">
        <v>161</v>
      </c>
    </row>
    <row r="92" spans="1:3" ht="157.5">
      <c r="A92" s="9">
        <v>20</v>
      </c>
      <c r="B92" s="10" t="s">
        <v>23</v>
      </c>
      <c r="C92" s="8" t="s">
        <v>162</v>
      </c>
    </row>
    <row r="93" spans="1:3" ht="78.75">
      <c r="A93" s="11"/>
      <c r="B93" s="12"/>
      <c r="C93" s="8" t="s">
        <v>163</v>
      </c>
    </row>
    <row r="94" spans="1:3" ht="78.75">
      <c r="A94" s="11"/>
      <c r="B94" s="12"/>
      <c r="C94" s="8" t="s">
        <v>164</v>
      </c>
    </row>
    <row r="95" spans="1:3" ht="94.5">
      <c r="A95" s="9">
        <v>21</v>
      </c>
      <c r="B95" s="10" t="s">
        <v>24</v>
      </c>
      <c r="C95" s="8" t="s">
        <v>165</v>
      </c>
    </row>
    <row r="96" spans="1:3" ht="31.5">
      <c r="A96" s="11"/>
      <c r="B96" s="12"/>
      <c r="C96" s="8" t="s">
        <v>166</v>
      </c>
    </row>
    <row r="97" spans="1:3" ht="78.75">
      <c r="A97" s="11"/>
      <c r="B97" s="12"/>
      <c r="C97" s="8" t="s">
        <v>167</v>
      </c>
    </row>
    <row r="98" spans="1:3" ht="31.5">
      <c r="A98" s="11"/>
      <c r="B98" s="12"/>
      <c r="C98" s="8" t="s">
        <v>168</v>
      </c>
    </row>
    <row r="99" spans="1:3" ht="78.75">
      <c r="A99" s="9">
        <v>22</v>
      </c>
      <c r="B99" s="10" t="s">
        <v>25</v>
      </c>
      <c r="C99" s="8" t="s">
        <v>169</v>
      </c>
    </row>
    <row r="100" spans="1:3" ht="94.5">
      <c r="A100" s="11"/>
      <c r="B100" s="12"/>
      <c r="C100" s="8" t="s">
        <v>170</v>
      </c>
    </row>
    <row r="101" spans="1:3" ht="31.5">
      <c r="A101" s="9">
        <v>23</v>
      </c>
      <c r="B101" s="10" t="s">
        <v>26</v>
      </c>
      <c r="C101" s="8" t="s">
        <v>171</v>
      </c>
    </row>
    <row r="102" spans="1:3" ht="31.5">
      <c r="A102" s="11"/>
      <c r="B102" s="12"/>
      <c r="C102" s="8" t="s">
        <v>172</v>
      </c>
    </row>
    <row r="103" spans="1:3" ht="63">
      <c r="A103" s="11"/>
      <c r="B103" s="12"/>
      <c r="C103" s="8" t="s">
        <v>173</v>
      </c>
    </row>
    <row r="104" spans="1:3" ht="31.5">
      <c r="A104" s="11"/>
      <c r="B104" s="12"/>
      <c r="C104" s="8" t="s">
        <v>174</v>
      </c>
    </row>
    <row r="105" spans="1:3" ht="47.25">
      <c r="A105" s="11"/>
      <c r="B105" s="12"/>
      <c r="C105" s="8" t="s">
        <v>175</v>
      </c>
    </row>
    <row r="106" spans="1:3" ht="63">
      <c r="A106" s="9">
        <v>24</v>
      </c>
      <c r="B106" s="10" t="s">
        <v>27</v>
      </c>
      <c r="C106" s="8" t="s">
        <v>176</v>
      </c>
    </row>
    <row r="107" spans="1:3" ht="31.5">
      <c r="A107" s="11"/>
      <c r="B107" s="12"/>
      <c r="C107" s="8" t="s">
        <v>177</v>
      </c>
    </row>
    <row r="108" spans="1:3" ht="78.75">
      <c r="A108" s="9">
        <v>25</v>
      </c>
      <c r="B108" s="10" t="s">
        <v>28</v>
      </c>
      <c r="C108" s="8" t="s">
        <v>178</v>
      </c>
    </row>
    <row r="109" spans="1:3" ht="78.75">
      <c r="A109" s="11"/>
      <c r="B109" s="12"/>
      <c r="C109" s="8" t="s">
        <v>179</v>
      </c>
    </row>
    <row r="110" spans="1:3" ht="47.25">
      <c r="A110" s="11"/>
      <c r="B110" s="12"/>
      <c r="C110" s="8" t="s">
        <v>180</v>
      </c>
    </row>
    <row r="111" spans="1:3" ht="63">
      <c r="A111" s="11"/>
      <c r="B111" s="12"/>
      <c r="C111" s="8" t="s">
        <v>181</v>
      </c>
    </row>
  </sheetData>
  <mergeCells count="54">
    <mergeCell ref="A101:A105"/>
    <mergeCell ref="B101:B105"/>
    <mergeCell ref="A106:A107"/>
    <mergeCell ref="B106:B107"/>
    <mergeCell ref="A108:A111"/>
    <mergeCell ref="B108:B111"/>
    <mergeCell ref="A92:A94"/>
    <mergeCell ref="B92:B94"/>
    <mergeCell ref="A95:A98"/>
    <mergeCell ref="B95:B98"/>
    <mergeCell ref="A99:A100"/>
    <mergeCell ref="B99:B100"/>
    <mergeCell ref="A80:A81"/>
    <mergeCell ref="B80:B81"/>
    <mergeCell ref="A82:A87"/>
    <mergeCell ref="B82:B87"/>
    <mergeCell ref="A88:A91"/>
    <mergeCell ref="B88:B91"/>
    <mergeCell ref="A67:A69"/>
    <mergeCell ref="B67:B69"/>
    <mergeCell ref="A70:A71"/>
    <mergeCell ref="B70:B71"/>
    <mergeCell ref="A72:A79"/>
    <mergeCell ref="B72:B79"/>
    <mergeCell ref="A53:A56"/>
    <mergeCell ref="B53:B56"/>
    <mergeCell ref="A57:A63"/>
    <mergeCell ref="B57:B63"/>
    <mergeCell ref="A64:A66"/>
    <mergeCell ref="B64:B66"/>
    <mergeCell ref="A37:A42"/>
    <mergeCell ref="B37:B42"/>
    <mergeCell ref="A43:A47"/>
    <mergeCell ref="B43:B47"/>
    <mergeCell ref="A48:A52"/>
    <mergeCell ref="B48:B52"/>
    <mergeCell ref="A25:A27"/>
    <mergeCell ref="B25:B27"/>
    <mergeCell ref="A28:A33"/>
    <mergeCell ref="B28:B33"/>
    <mergeCell ref="A34:A36"/>
    <mergeCell ref="B34:B36"/>
    <mergeCell ref="A13:A17"/>
    <mergeCell ref="B13:B17"/>
    <mergeCell ref="A18:A20"/>
    <mergeCell ref="B18:B20"/>
    <mergeCell ref="A21:A24"/>
    <mergeCell ref="B21:B24"/>
    <mergeCell ref="A4:A6"/>
    <mergeCell ref="B4:B6"/>
    <mergeCell ref="A7:A10"/>
    <mergeCell ref="B7:B10"/>
    <mergeCell ref="A11:A12"/>
    <mergeCell ref="B11:B12"/>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4.xml><?xml version="1.0" encoding="utf-8"?>
<worksheet xmlns="http://schemas.openxmlformats.org/spreadsheetml/2006/main" xmlns:r="http://schemas.openxmlformats.org/officeDocument/2006/relationships">
  <dimension ref="A1:F137"/>
  <sheetViews>
    <sheetView workbookViewId="0"/>
  </sheetViews>
  <sheetFormatPr defaultRowHeight="15.75"/>
  <cols>
    <col min="1" max="1" width="5.7109375" style="2" customWidth="1"/>
    <col min="2" max="2" width="39.7109375" style="1" customWidth="1"/>
    <col min="3" max="3" width="11.7109375" style="5" customWidth="1"/>
    <col min="4" max="4" width="11.7109375" style="1" customWidth="1"/>
    <col min="5" max="6" width="10.7109375" style="1" customWidth="1"/>
    <col min="7" max="16384" width="9.140625" style="1"/>
  </cols>
  <sheetData>
    <row r="1" spans="1:6">
      <c r="A1" s="3" t="s">
        <v>0</v>
      </c>
      <c r="B1" s="4"/>
      <c r="C1" s="4"/>
      <c r="D1" s="4"/>
      <c r="E1" s="4"/>
      <c r="F1" s="4"/>
    </row>
    <row r="2" spans="1:6">
      <c r="A2" s="3" t="s">
        <v>182</v>
      </c>
      <c r="B2" s="4"/>
      <c r="C2" s="4"/>
      <c r="D2" s="4"/>
      <c r="E2" s="4"/>
      <c r="F2" s="4"/>
    </row>
    <row r="3" spans="1:6" s="5" customFormat="1" ht="31.5">
      <c r="A3" s="6" t="s">
        <v>2</v>
      </c>
      <c r="B3" s="6" t="s">
        <v>3</v>
      </c>
      <c r="C3" s="6" t="s">
        <v>183</v>
      </c>
      <c r="D3" s="6" t="s">
        <v>184</v>
      </c>
      <c r="E3" s="6" t="s">
        <v>185</v>
      </c>
      <c r="F3" s="6" t="s">
        <v>186</v>
      </c>
    </row>
    <row r="4" spans="1:6">
      <c r="A4" s="13">
        <v>1</v>
      </c>
      <c r="B4" s="10" t="s">
        <v>4</v>
      </c>
      <c r="C4" s="12"/>
      <c r="D4" s="12"/>
      <c r="E4" s="12"/>
      <c r="F4" s="12"/>
    </row>
    <row r="5" spans="1:6" ht="31.5">
      <c r="A5" s="7"/>
      <c r="B5" s="8" t="s">
        <v>187</v>
      </c>
      <c r="C5" s="6" t="s">
        <v>188</v>
      </c>
      <c r="D5" s="8">
        <v>3.9</v>
      </c>
      <c r="E5" s="8">
        <v>3.9</v>
      </c>
      <c r="F5" s="8">
        <f>IF(D5=0,0,ROUND(E5/D5*100,1))</f>
        <v>100</v>
      </c>
    </row>
    <row r="6" spans="1:6">
      <c r="A6" s="7"/>
      <c r="B6" s="8" t="s">
        <v>189</v>
      </c>
      <c r="C6" s="6" t="s">
        <v>190</v>
      </c>
      <c r="D6" s="8">
        <v>270</v>
      </c>
      <c r="E6" s="8">
        <v>270</v>
      </c>
      <c r="F6" s="8">
        <f>IF(D6=0,0,ROUND(E6/D6*100,1))</f>
        <v>100</v>
      </c>
    </row>
    <row r="7" spans="1:6" ht="31.5">
      <c r="A7" s="7"/>
      <c r="B7" s="8" t="s">
        <v>191</v>
      </c>
      <c r="C7" s="6" t="s">
        <v>188</v>
      </c>
      <c r="D7" s="8">
        <v>10.5</v>
      </c>
      <c r="E7" s="8">
        <v>10.5</v>
      </c>
      <c r="F7" s="8">
        <f>IF(D7=0,0,ROUND(E7/D7*100,1))</f>
        <v>100</v>
      </c>
    </row>
    <row r="8" spans="1:6" ht="31.5">
      <c r="A8" s="7"/>
      <c r="B8" s="8" t="s">
        <v>192</v>
      </c>
      <c r="C8" s="6" t="s">
        <v>193</v>
      </c>
      <c r="D8" s="8">
        <v>10.5</v>
      </c>
      <c r="E8" s="8">
        <v>10.5</v>
      </c>
      <c r="F8" s="8">
        <f>IF(D8=0,0,ROUND(E8/D8*100,1))</f>
        <v>100</v>
      </c>
    </row>
    <row r="9" spans="1:6" ht="47.25">
      <c r="A9" s="7"/>
      <c r="B9" s="8" t="s">
        <v>194</v>
      </c>
      <c r="C9" s="6" t="s">
        <v>195</v>
      </c>
      <c r="D9" s="8">
        <v>890</v>
      </c>
      <c r="E9" s="8">
        <v>1200</v>
      </c>
      <c r="F9" s="8">
        <f>IF(D9=0,0,ROUND(E9/D9*100,1))</f>
        <v>134.80000000000001</v>
      </c>
    </row>
    <row r="10" spans="1:6" ht="78.75">
      <c r="A10" s="7"/>
      <c r="B10" s="8" t="s">
        <v>196</v>
      </c>
      <c r="C10" s="6" t="s">
        <v>195</v>
      </c>
      <c r="D10" s="8">
        <v>20</v>
      </c>
      <c r="E10" s="8">
        <v>1200</v>
      </c>
      <c r="F10" s="8">
        <f>IF(D10=0,0,ROUND(E10/D10*100,1))</f>
        <v>6000</v>
      </c>
    </row>
    <row r="11" spans="1:6">
      <c r="A11" s="13">
        <v>2</v>
      </c>
      <c r="B11" s="10" t="s">
        <v>5</v>
      </c>
      <c r="C11" s="12"/>
      <c r="D11" s="12"/>
      <c r="E11" s="12"/>
      <c r="F11" s="12"/>
    </row>
    <row r="12" spans="1:6" ht="78.75">
      <c r="A12" s="7"/>
      <c r="B12" s="8" t="s">
        <v>197</v>
      </c>
      <c r="C12" s="6" t="s">
        <v>188</v>
      </c>
      <c r="D12" s="8">
        <v>80</v>
      </c>
      <c r="E12" s="8">
        <v>80</v>
      </c>
      <c r="F12" s="8">
        <f>IF(D12=0,0,ROUND(E12/D12*100,1))</f>
        <v>100</v>
      </c>
    </row>
    <row r="13" spans="1:6" ht="110.25">
      <c r="A13" s="7"/>
      <c r="B13" s="8" t="s">
        <v>198</v>
      </c>
      <c r="C13" s="6" t="s">
        <v>188</v>
      </c>
      <c r="D13" s="8">
        <v>13</v>
      </c>
      <c r="E13" s="8">
        <v>13</v>
      </c>
      <c r="F13" s="8">
        <f>IF(D13=0,0,ROUND(E13/D13*100,1))</f>
        <v>100</v>
      </c>
    </row>
    <row r="14" spans="1:6" ht="78.75">
      <c r="A14" s="7"/>
      <c r="B14" s="8" t="s">
        <v>199</v>
      </c>
      <c r="C14" s="6" t="s">
        <v>188</v>
      </c>
      <c r="D14" s="8">
        <v>1.5</v>
      </c>
      <c r="E14" s="8">
        <v>0</v>
      </c>
      <c r="F14" s="8">
        <f>IF(E14=0,0,ROUND(D14/E14*100,1))</f>
        <v>0</v>
      </c>
    </row>
    <row r="15" spans="1:6">
      <c r="A15" s="13">
        <v>3</v>
      </c>
      <c r="B15" s="10" t="s">
        <v>6</v>
      </c>
      <c r="C15" s="12"/>
      <c r="D15" s="12"/>
      <c r="E15" s="12"/>
      <c r="F15" s="12"/>
    </row>
    <row r="16" spans="1:6" ht="47.25">
      <c r="A16" s="7"/>
      <c r="B16" s="8" t="s">
        <v>200</v>
      </c>
      <c r="C16" s="6" t="s">
        <v>201</v>
      </c>
      <c r="D16" s="8">
        <v>14</v>
      </c>
      <c r="E16" s="8">
        <v>14.4</v>
      </c>
      <c r="F16" s="8">
        <f>IF(D16=0,0,ROUND(E16/D16*100,1))</f>
        <v>102.9</v>
      </c>
    </row>
    <row r="17" spans="1:6">
      <c r="A17" s="7"/>
      <c r="B17" s="8" t="s">
        <v>202</v>
      </c>
      <c r="C17" s="6" t="s">
        <v>203</v>
      </c>
      <c r="D17" s="8">
        <v>92711</v>
      </c>
      <c r="E17" s="8">
        <v>92717</v>
      </c>
      <c r="F17" s="8">
        <f>IF(D17=0,0,ROUND(E17/D17*100,1))</f>
        <v>100</v>
      </c>
    </row>
    <row r="18" spans="1:6">
      <c r="A18" s="7"/>
      <c r="B18" s="8" t="s">
        <v>204</v>
      </c>
      <c r="C18" s="6" t="s">
        <v>203</v>
      </c>
      <c r="D18" s="8">
        <v>800</v>
      </c>
      <c r="E18" s="8">
        <v>819</v>
      </c>
      <c r="F18" s="8">
        <f>IF(D18=0,0,ROUND(E18/D18*100,1))</f>
        <v>102.4</v>
      </c>
    </row>
    <row r="19" spans="1:6">
      <c r="A19" s="7"/>
      <c r="B19" s="8" t="s">
        <v>205</v>
      </c>
      <c r="C19" s="6" t="s">
        <v>203</v>
      </c>
      <c r="D19" s="8">
        <v>9000</v>
      </c>
      <c r="E19" s="8">
        <v>29275</v>
      </c>
      <c r="F19" s="8">
        <f>IF(D19=0,0,ROUND(E19/D19*100,1))</f>
        <v>325.3</v>
      </c>
    </row>
    <row r="20" spans="1:6" ht="47.25">
      <c r="A20" s="7"/>
      <c r="B20" s="8" t="s">
        <v>206</v>
      </c>
      <c r="C20" s="6" t="s">
        <v>203</v>
      </c>
      <c r="D20" s="8">
        <v>8.4</v>
      </c>
      <c r="E20" s="8">
        <v>9.4</v>
      </c>
      <c r="F20" s="8">
        <f>IF(D20=0,0,ROUND(E20/D20*100,1))</f>
        <v>111.9</v>
      </c>
    </row>
    <row r="21" spans="1:6">
      <c r="A21" s="13">
        <v>4</v>
      </c>
      <c r="B21" s="10" t="s">
        <v>7</v>
      </c>
      <c r="C21" s="12"/>
      <c r="D21" s="12"/>
      <c r="E21" s="12"/>
      <c r="F21" s="12"/>
    </row>
    <row r="22" spans="1:6" ht="47.25">
      <c r="A22" s="7"/>
      <c r="B22" s="8" t="s">
        <v>207</v>
      </c>
      <c r="C22" s="6" t="s">
        <v>208</v>
      </c>
      <c r="D22" s="8">
        <v>1150</v>
      </c>
      <c r="E22" s="8">
        <v>1153</v>
      </c>
      <c r="F22" s="8">
        <f>IF(D22=0,0,ROUND(E22/D22*100,1))</f>
        <v>100.3</v>
      </c>
    </row>
    <row r="23" spans="1:6" ht="47.25">
      <c r="A23" s="7"/>
      <c r="B23" s="8" t="s">
        <v>209</v>
      </c>
      <c r="C23" s="6" t="s">
        <v>208</v>
      </c>
      <c r="D23" s="8">
        <v>90</v>
      </c>
      <c r="E23" s="8">
        <v>92</v>
      </c>
      <c r="F23" s="8">
        <f>IF(D23=0,0,ROUND(E23/D23*100,1))</f>
        <v>102.2</v>
      </c>
    </row>
    <row r="24" spans="1:6" ht="94.5">
      <c r="A24" s="7"/>
      <c r="B24" s="8" t="s">
        <v>210</v>
      </c>
      <c r="C24" s="6" t="s">
        <v>208</v>
      </c>
      <c r="D24" s="8">
        <v>230</v>
      </c>
      <c r="E24" s="8">
        <v>231</v>
      </c>
      <c r="F24" s="8">
        <f>IF(D24=0,0,ROUND(E24/D24*100,1))</f>
        <v>100.4</v>
      </c>
    </row>
    <row r="25" spans="1:6">
      <c r="A25" s="7"/>
      <c r="B25" s="8" t="s">
        <v>211</v>
      </c>
      <c r="C25" s="6" t="s">
        <v>195</v>
      </c>
      <c r="D25" s="8">
        <v>400</v>
      </c>
      <c r="E25" s="8">
        <v>90</v>
      </c>
      <c r="F25" s="8">
        <f>IF(D25=0,0,ROUND(E25/D25*100,1))</f>
        <v>22.5</v>
      </c>
    </row>
    <row r="26" spans="1:6">
      <c r="A26" s="13">
        <v>5</v>
      </c>
      <c r="B26" s="10" t="s">
        <v>8</v>
      </c>
      <c r="C26" s="12"/>
      <c r="D26" s="12"/>
      <c r="E26" s="12"/>
      <c r="F26" s="12"/>
    </row>
    <row r="27" spans="1:6">
      <c r="A27" s="7"/>
      <c r="B27" s="8" t="s">
        <v>212</v>
      </c>
      <c r="C27" s="6" t="s">
        <v>208</v>
      </c>
      <c r="D27" s="8">
        <v>3</v>
      </c>
      <c r="E27" s="8">
        <v>1</v>
      </c>
      <c r="F27" s="8">
        <f>IF(E27=0,0,ROUND(D27/E27*100,1))</f>
        <v>300</v>
      </c>
    </row>
    <row r="28" spans="1:6">
      <c r="A28" s="7"/>
      <c r="B28" s="8" t="s">
        <v>213</v>
      </c>
      <c r="C28" s="6" t="s">
        <v>208</v>
      </c>
      <c r="D28" s="8">
        <v>0</v>
      </c>
      <c r="E28" s="8">
        <v>0</v>
      </c>
      <c r="F28" s="8">
        <f>IF(E28=0,0,ROUND(D28/E28*100,1))</f>
        <v>0</v>
      </c>
    </row>
    <row r="29" spans="1:6" ht="31.5">
      <c r="A29" s="7"/>
      <c r="B29" s="8" t="s">
        <v>214</v>
      </c>
      <c r="C29" s="6" t="s">
        <v>208</v>
      </c>
      <c r="D29" s="8">
        <v>31.6</v>
      </c>
      <c r="E29" s="8">
        <v>10.5</v>
      </c>
      <c r="F29" s="8">
        <f>IF(E29=0,0,ROUND(D29/E29*100,1))</f>
        <v>301</v>
      </c>
    </row>
    <row r="30" spans="1:6" ht="47.25">
      <c r="A30" s="7"/>
      <c r="B30" s="8" t="s">
        <v>215</v>
      </c>
      <c r="C30" s="6" t="s">
        <v>208</v>
      </c>
      <c r="D30" s="8">
        <v>7.5</v>
      </c>
      <c r="E30" s="8">
        <v>2.2999999999999998</v>
      </c>
      <c r="F30" s="8">
        <f>IF(E30=0,0,ROUND(D30/E30*100,1))</f>
        <v>326.10000000000002</v>
      </c>
    </row>
    <row r="31" spans="1:6" ht="31.5">
      <c r="A31" s="7"/>
      <c r="B31" s="8" t="s">
        <v>216</v>
      </c>
      <c r="C31" s="6" t="s">
        <v>203</v>
      </c>
      <c r="D31" s="8">
        <v>15</v>
      </c>
      <c r="E31" s="8">
        <v>5</v>
      </c>
      <c r="F31" s="8">
        <f>IF(E31=0,0,ROUND(D31/E31*100,1))</f>
        <v>300</v>
      </c>
    </row>
    <row r="32" spans="1:6" ht="47.25">
      <c r="A32" s="7"/>
      <c r="B32" s="8" t="s">
        <v>217</v>
      </c>
      <c r="C32" s="6" t="s">
        <v>203</v>
      </c>
      <c r="D32" s="8">
        <v>38.4</v>
      </c>
      <c r="E32" s="8">
        <v>11.6</v>
      </c>
      <c r="F32" s="8">
        <f>IF(E32=0,0,ROUND(D32/E32*100,1))</f>
        <v>331</v>
      </c>
    </row>
    <row r="33" spans="1:6">
      <c r="A33" s="13">
        <v>6</v>
      </c>
      <c r="B33" s="10" t="s">
        <v>9</v>
      </c>
      <c r="C33" s="19"/>
      <c r="D33" s="17"/>
      <c r="E33" s="17"/>
      <c r="F33" s="17"/>
    </row>
    <row r="34" spans="1:6" ht="63">
      <c r="A34" s="7"/>
      <c r="B34" s="8" t="s">
        <v>218</v>
      </c>
      <c r="C34" s="6" t="s">
        <v>208</v>
      </c>
      <c r="D34" s="8">
        <v>1300</v>
      </c>
      <c r="E34" s="8">
        <v>1307</v>
      </c>
      <c r="F34" s="8">
        <f>IF(D34=0,0,ROUND(E34/D34*100,1))</f>
        <v>100.5</v>
      </c>
    </row>
    <row r="35" spans="1:6" ht="47.25">
      <c r="A35" s="7"/>
      <c r="B35" s="8" t="s">
        <v>219</v>
      </c>
      <c r="C35" s="6" t="s">
        <v>220</v>
      </c>
      <c r="D35" s="8">
        <v>6</v>
      </c>
      <c r="E35" s="8">
        <v>14</v>
      </c>
      <c r="F35" s="8">
        <f>IF(D35=0,0,ROUND(E35/D35*100,1))</f>
        <v>233.3</v>
      </c>
    </row>
    <row r="36" spans="1:6">
      <c r="A36" s="13">
        <v>7</v>
      </c>
      <c r="B36" s="10" t="s">
        <v>10</v>
      </c>
      <c r="C36" s="12"/>
      <c r="D36" s="12"/>
      <c r="E36" s="12"/>
      <c r="F36" s="12"/>
    </row>
    <row r="37" spans="1:6" ht="31.5">
      <c r="A37" s="7"/>
      <c r="B37" s="8" t="s">
        <v>221</v>
      </c>
      <c r="C37" s="6" t="s">
        <v>203</v>
      </c>
      <c r="D37" s="8">
        <v>130</v>
      </c>
      <c r="E37" s="8">
        <v>165</v>
      </c>
      <c r="F37" s="8">
        <f>IF(E37=0,0,ROUND(D37/E37*100,1))</f>
        <v>78.8</v>
      </c>
    </row>
    <row r="38" spans="1:6" ht="31.5">
      <c r="A38" s="7"/>
      <c r="B38" s="8" t="s">
        <v>222</v>
      </c>
      <c r="C38" s="6" t="s">
        <v>203</v>
      </c>
      <c r="D38" s="8">
        <v>5</v>
      </c>
      <c r="E38" s="8">
        <v>3</v>
      </c>
      <c r="F38" s="8">
        <f>IF(E38=0,0,ROUND(D38/E38*100,1))</f>
        <v>166.7</v>
      </c>
    </row>
    <row r="39" spans="1:6" ht="47.25">
      <c r="A39" s="7"/>
      <c r="B39" s="8" t="s">
        <v>223</v>
      </c>
      <c r="C39" s="6" t="s">
        <v>203</v>
      </c>
      <c r="D39" s="8">
        <v>15</v>
      </c>
      <c r="E39" s="8">
        <v>17.399999999999999</v>
      </c>
      <c r="F39" s="8">
        <f>IF(E39=0,0,ROUND(D39/E39*100,1))</f>
        <v>86.2</v>
      </c>
    </row>
    <row r="40" spans="1:6">
      <c r="A40" s="13">
        <v>8</v>
      </c>
      <c r="B40" s="10" t="s">
        <v>11</v>
      </c>
      <c r="C40" s="12"/>
      <c r="D40" s="12"/>
      <c r="E40" s="12"/>
      <c r="F40" s="12"/>
    </row>
    <row r="41" spans="1:6" ht="47.25">
      <c r="A41" s="7"/>
      <c r="B41" s="8" t="s">
        <v>224</v>
      </c>
      <c r="C41" s="6" t="s">
        <v>188</v>
      </c>
      <c r="D41" s="8">
        <v>100</v>
      </c>
      <c r="E41" s="8">
        <v>100</v>
      </c>
      <c r="F41" s="8">
        <f>IF(D41=0,0,ROUND(E41/D41*100,1))</f>
        <v>100</v>
      </c>
    </row>
    <row r="42" spans="1:6" ht="78.75">
      <c r="A42" s="7"/>
      <c r="B42" s="8" t="s">
        <v>225</v>
      </c>
      <c r="C42" s="6" t="s">
        <v>188</v>
      </c>
      <c r="D42" s="8">
        <v>74</v>
      </c>
      <c r="E42" s="8">
        <v>74</v>
      </c>
      <c r="F42" s="8">
        <f>IF(D42=0,0,ROUND(E42/D42*100,1))</f>
        <v>100</v>
      </c>
    </row>
    <row r="43" spans="1:6" ht="63">
      <c r="A43" s="7"/>
      <c r="B43" s="8" t="s">
        <v>226</v>
      </c>
      <c r="C43" s="6" t="s">
        <v>188</v>
      </c>
      <c r="D43" s="8">
        <v>2.2999999999999998</v>
      </c>
      <c r="E43" s="8">
        <v>7</v>
      </c>
      <c r="F43" s="8">
        <f>IF(D43=0,0,ROUND(E43/D43*100,1))</f>
        <v>304.3</v>
      </c>
    </row>
    <row r="44" spans="1:6" ht="110.25">
      <c r="A44" s="7"/>
      <c r="B44" s="8" t="s">
        <v>227</v>
      </c>
      <c r="C44" s="6" t="s">
        <v>188</v>
      </c>
      <c r="D44" s="8">
        <v>11</v>
      </c>
      <c r="E44" s="8">
        <v>6.5</v>
      </c>
      <c r="F44" s="8">
        <f>IF(D44=0,0,ROUND(E44/D44*100,1))</f>
        <v>59.1</v>
      </c>
    </row>
    <row r="45" spans="1:6" ht="78.75">
      <c r="A45" s="7"/>
      <c r="B45" s="8" t="s">
        <v>228</v>
      </c>
      <c r="C45" s="6" t="s">
        <v>188</v>
      </c>
      <c r="D45" s="8">
        <v>6.5</v>
      </c>
      <c r="E45" s="8">
        <v>8.6999999999999993</v>
      </c>
      <c r="F45" s="8">
        <f>IF(D45=0,0,ROUND(E45/D45*100,1))</f>
        <v>133.80000000000001</v>
      </c>
    </row>
    <row r="46" spans="1:6">
      <c r="A46" s="13">
        <v>9</v>
      </c>
      <c r="B46" s="10" t="s">
        <v>12</v>
      </c>
      <c r="C46" s="12"/>
      <c r="D46" s="12"/>
      <c r="E46" s="12"/>
      <c r="F46" s="12"/>
    </row>
    <row r="47" spans="1:6" ht="63">
      <c r="A47" s="7"/>
      <c r="B47" s="8" t="s">
        <v>229</v>
      </c>
      <c r="C47" s="6" t="s">
        <v>230</v>
      </c>
      <c r="D47" s="8">
        <v>18</v>
      </c>
      <c r="E47" s="8">
        <v>16.431999999999999</v>
      </c>
      <c r="F47" s="8">
        <f>IF(D47=0,0,ROUND(E47/D47*100,1))</f>
        <v>91.3</v>
      </c>
    </row>
    <row r="48" spans="1:6" ht="31.5">
      <c r="A48" s="7"/>
      <c r="B48" s="8" t="s">
        <v>231</v>
      </c>
      <c r="C48" s="6" t="s">
        <v>203</v>
      </c>
      <c r="D48" s="8">
        <v>6</v>
      </c>
      <c r="E48" s="8">
        <v>6</v>
      </c>
      <c r="F48" s="8">
        <f>IF(D48=0,0,ROUND(E48/D48*100,1))</f>
        <v>100</v>
      </c>
    </row>
    <row r="49" spans="1:6">
      <c r="A49" s="13">
        <v>10</v>
      </c>
      <c r="B49" s="10" t="s">
        <v>13</v>
      </c>
      <c r="C49" s="19"/>
      <c r="D49" s="17"/>
      <c r="E49" s="17"/>
      <c r="F49" s="17"/>
    </row>
    <row r="50" spans="1:6">
      <c r="A50" s="7"/>
      <c r="B50" s="8" t="s">
        <v>232</v>
      </c>
      <c r="C50" s="6" t="s">
        <v>233</v>
      </c>
      <c r="D50" s="8">
        <v>680.6</v>
      </c>
      <c r="E50" s="8">
        <v>781.6</v>
      </c>
      <c r="F50" s="8">
        <f>IF(D50=0,0,ROUND(E50/D50*100,1))</f>
        <v>114.8</v>
      </c>
    </row>
    <row r="51" spans="1:6" ht="31.5">
      <c r="A51" s="7"/>
      <c r="B51" s="8" t="s">
        <v>234</v>
      </c>
      <c r="C51" s="6" t="s">
        <v>188</v>
      </c>
      <c r="D51" s="8">
        <v>101.3</v>
      </c>
      <c r="E51" s="8">
        <v>107.1</v>
      </c>
      <c r="F51" s="8">
        <f>IF(D51=0,0,ROUND(E51/D51*100,1))</f>
        <v>105.7</v>
      </c>
    </row>
    <row r="52" spans="1:6" ht="31.5">
      <c r="A52" s="7"/>
      <c r="B52" s="8" t="s">
        <v>235</v>
      </c>
      <c r="C52" s="6" t="s">
        <v>236</v>
      </c>
      <c r="D52" s="8">
        <v>72165</v>
      </c>
      <c r="E52" s="8">
        <v>81621</v>
      </c>
      <c r="F52" s="8">
        <f>IF(D52=0,0,ROUND(E52/D52*100,1))</f>
        <v>113.1</v>
      </c>
    </row>
    <row r="53" spans="1:6" ht="31.5">
      <c r="A53" s="7"/>
      <c r="B53" s="8" t="s">
        <v>237</v>
      </c>
      <c r="C53" s="6" t="s">
        <v>220</v>
      </c>
      <c r="D53" s="8">
        <v>122</v>
      </c>
      <c r="E53" s="8">
        <v>117</v>
      </c>
      <c r="F53" s="8">
        <f>IF(D53=0,0,ROUND(E53/D53*100,1))</f>
        <v>95.9</v>
      </c>
    </row>
    <row r="54" spans="1:6" ht="47.25">
      <c r="A54" s="7"/>
      <c r="B54" s="8" t="s">
        <v>238</v>
      </c>
      <c r="C54" s="6" t="s">
        <v>239</v>
      </c>
      <c r="D54" s="8">
        <v>730</v>
      </c>
      <c r="E54" s="8">
        <v>726</v>
      </c>
      <c r="F54" s="8">
        <f>IF(D54=0,0,ROUND(E54/D54*100,1))</f>
        <v>99.5</v>
      </c>
    </row>
    <row r="55" spans="1:6">
      <c r="A55" s="13">
        <v>11</v>
      </c>
      <c r="B55" s="10" t="s">
        <v>14</v>
      </c>
      <c r="C55" s="12"/>
      <c r="D55" s="12"/>
      <c r="E55" s="12"/>
      <c r="F55" s="12"/>
    </row>
    <row r="56" spans="1:6" ht="63">
      <c r="A56" s="7"/>
      <c r="B56" s="8" t="s">
        <v>240</v>
      </c>
      <c r="C56" s="6" t="s">
        <v>188</v>
      </c>
      <c r="D56" s="8">
        <v>31</v>
      </c>
      <c r="E56" s="8">
        <v>31.5</v>
      </c>
      <c r="F56" s="8">
        <f>IF(D56=0,0,ROUND(E56/D56*100,1))</f>
        <v>101.6</v>
      </c>
    </row>
    <row r="57" spans="1:6" ht="63">
      <c r="A57" s="7"/>
      <c r="B57" s="8" t="s">
        <v>241</v>
      </c>
      <c r="C57" s="6" t="s">
        <v>188</v>
      </c>
      <c r="D57" s="8">
        <v>33</v>
      </c>
      <c r="E57" s="8">
        <v>33</v>
      </c>
      <c r="F57" s="8">
        <f>IF(D57=0,0,ROUND(E57/D57*100,1))</f>
        <v>100</v>
      </c>
    </row>
    <row r="58" spans="1:6" ht="31.5">
      <c r="A58" s="7"/>
      <c r="B58" s="8" t="s">
        <v>242</v>
      </c>
      <c r="C58" s="6" t="s">
        <v>188</v>
      </c>
      <c r="D58" s="8">
        <v>40</v>
      </c>
      <c r="E58" s="8">
        <v>40</v>
      </c>
      <c r="F58" s="8">
        <f>IF(D58=0,0,ROUND(E58/D58*100,1))</f>
        <v>100</v>
      </c>
    </row>
    <row r="59" spans="1:6" ht="63">
      <c r="A59" s="7"/>
      <c r="B59" s="8" t="s">
        <v>243</v>
      </c>
      <c r="C59" s="6" t="s">
        <v>188</v>
      </c>
      <c r="D59" s="8">
        <v>62</v>
      </c>
      <c r="E59" s="8">
        <v>62</v>
      </c>
      <c r="F59" s="8">
        <f>IF(D59=0,0,ROUND(E59/D59*100,1))</f>
        <v>100</v>
      </c>
    </row>
    <row r="60" spans="1:6" ht="94.5">
      <c r="A60" s="7"/>
      <c r="B60" s="8" t="s">
        <v>244</v>
      </c>
      <c r="C60" s="6" t="s">
        <v>188</v>
      </c>
      <c r="D60" s="8">
        <v>5</v>
      </c>
      <c r="E60" s="8">
        <v>5</v>
      </c>
      <c r="F60" s="8">
        <f>IF(D60=0,0,ROUND(E60/D60*100,1))</f>
        <v>100</v>
      </c>
    </row>
    <row r="61" spans="1:6" ht="63">
      <c r="A61" s="7"/>
      <c r="B61" s="8" t="s">
        <v>245</v>
      </c>
      <c r="C61" s="6" t="s">
        <v>208</v>
      </c>
      <c r="D61" s="8">
        <v>1</v>
      </c>
      <c r="E61" s="8">
        <v>0</v>
      </c>
      <c r="F61" s="8">
        <f>IF(D61=0,0,ROUND(E61/D61*100,1))</f>
        <v>0</v>
      </c>
    </row>
    <row r="62" spans="1:6">
      <c r="A62" s="13">
        <v>12</v>
      </c>
      <c r="B62" s="10" t="s">
        <v>15</v>
      </c>
      <c r="C62" s="12"/>
      <c r="D62" s="12"/>
      <c r="E62" s="12"/>
      <c r="F62" s="12"/>
    </row>
    <row r="63" spans="1:6" ht="47.25">
      <c r="A63" s="7"/>
      <c r="B63" s="8" t="s">
        <v>246</v>
      </c>
      <c r="C63" s="6" t="s">
        <v>188</v>
      </c>
      <c r="D63" s="8">
        <v>96</v>
      </c>
      <c r="E63" s="8">
        <v>87</v>
      </c>
      <c r="F63" s="8">
        <f>IF(D63=0,0,ROUND(E63/D63*100,1))</f>
        <v>90.6</v>
      </c>
    </row>
    <row r="64" spans="1:6" ht="47.25">
      <c r="A64" s="7"/>
      <c r="B64" s="8" t="s">
        <v>247</v>
      </c>
      <c r="C64" s="6" t="s">
        <v>188</v>
      </c>
      <c r="D64" s="8">
        <v>99</v>
      </c>
      <c r="E64" s="8">
        <v>99</v>
      </c>
      <c r="F64" s="8">
        <f>IF(D64=0,0,ROUND(E64/D64*100,1))</f>
        <v>100</v>
      </c>
    </row>
    <row r="65" spans="1:6">
      <c r="A65" s="13">
        <v>13</v>
      </c>
      <c r="B65" s="10" t="s">
        <v>16</v>
      </c>
      <c r="C65" s="19"/>
      <c r="D65" s="17"/>
      <c r="E65" s="17"/>
      <c r="F65" s="17"/>
    </row>
    <row r="66" spans="1:6" ht="47.25">
      <c r="A66" s="7"/>
      <c r="B66" s="8" t="s">
        <v>248</v>
      </c>
      <c r="C66" s="6" t="s">
        <v>188</v>
      </c>
      <c r="D66" s="8">
        <v>2.7</v>
      </c>
      <c r="E66" s="8">
        <v>2.6</v>
      </c>
      <c r="F66" s="8">
        <f>IF(E66=0,0,ROUND(D66/E66*100,1))</f>
        <v>103.8</v>
      </c>
    </row>
    <row r="67" spans="1:6">
      <c r="A67" s="7"/>
      <c r="B67" s="8" t="s">
        <v>249</v>
      </c>
      <c r="C67" s="6" t="s">
        <v>239</v>
      </c>
      <c r="D67" s="8">
        <v>1400</v>
      </c>
      <c r="E67" s="8">
        <v>667</v>
      </c>
      <c r="F67" s="8">
        <f>IF(D67=0,0,ROUND(E67/D67*100,1))</f>
        <v>47.6</v>
      </c>
    </row>
    <row r="68" spans="1:6" ht="47.25">
      <c r="A68" s="7"/>
      <c r="B68" s="8" t="s">
        <v>250</v>
      </c>
      <c r="C68" s="6" t="s">
        <v>251</v>
      </c>
      <c r="D68" s="8">
        <v>95</v>
      </c>
      <c r="E68" s="8">
        <v>74</v>
      </c>
      <c r="F68" s="8">
        <f>IF(D68=0,0,ROUND(E68/D68*100,1))</f>
        <v>77.900000000000006</v>
      </c>
    </row>
    <row r="69" spans="1:6" ht="47.25">
      <c r="A69" s="7"/>
      <c r="B69" s="8" t="s">
        <v>252</v>
      </c>
      <c r="C69" s="6" t="s">
        <v>253</v>
      </c>
      <c r="D69" s="8">
        <v>3.5</v>
      </c>
      <c r="E69" s="8">
        <v>0.1</v>
      </c>
      <c r="F69" s="8">
        <f>IF(D69=0,0,ROUND(E69/D69*100,1))</f>
        <v>2.9</v>
      </c>
    </row>
    <row r="70" spans="1:6">
      <c r="A70" s="13">
        <v>14</v>
      </c>
      <c r="B70" s="10" t="s">
        <v>17</v>
      </c>
      <c r="C70" s="12"/>
      <c r="D70" s="12"/>
      <c r="E70" s="12"/>
      <c r="F70" s="12"/>
    </row>
    <row r="71" spans="1:6" ht="31.5">
      <c r="A71" s="7"/>
      <c r="B71" s="8" t="s">
        <v>254</v>
      </c>
      <c r="C71" s="6" t="s">
        <v>255</v>
      </c>
      <c r="D71" s="8">
        <v>14.4</v>
      </c>
      <c r="E71" s="8">
        <v>11.4</v>
      </c>
      <c r="F71" s="8">
        <f>IF(D71=0,0,ROUND(E71/D71*100,1))</f>
        <v>79.2</v>
      </c>
    </row>
    <row r="72" spans="1:6" ht="31.5">
      <c r="A72" s="7"/>
      <c r="B72" s="8" t="s">
        <v>256</v>
      </c>
      <c r="C72" s="6" t="s">
        <v>255</v>
      </c>
      <c r="D72" s="8">
        <v>15.4</v>
      </c>
      <c r="E72" s="8">
        <v>17.100000000000001</v>
      </c>
      <c r="F72" s="8">
        <f>IF(E72=0,0,ROUND(D72/E72*100,1))</f>
        <v>90.1</v>
      </c>
    </row>
    <row r="73" spans="1:6" ht="47.25">
      <c r="A73" s="7"/>
      <c r="B73" s="8" t="s">
        <v>257</v>
      </c>
      <c r="C73" s="6" t="s">
        <v>255</v>
      </c>
      <c r="D73" s="8">
        <v>-1</v>
      </c>
      <c r="E73" s="8">
        <v>-5.7</v>
      </c>
      <c r="F73" s="8">
        <f>IF(E73=0,0,ROUND(D73/E73*100,1))</f>
        <v>17.5</v>
      </c>
    </row>
    <row r="74" spans="1:6" ht="47.25">
      <c r="A74" s="7"/>
      <c r="B74" s="8" t="s">
        <v>258</v>
      </c>
      <c r="C74" s="6" t="s">
        <v>255</v>
      </c>
      <c r="D74" s="8">
        <v>0</v>
      </c>
      <c r="E74" s="8">
        <v>20.6</v>
      </c>
      <c r="F74" s="8">
        <f>IF(E74=0,0,ROUND(D74/E74*100,1))</f>
        <v>0</v>
      </c>
    </row>
    <row r="75" spans="1:6" ht="63">
      <c r="A75" s="7"/>
      <c r="B75" s="8" t="s">
        <v>259</v>
      </c>
      <c r="C75" s="6" t="s">
        <v>255</v>
      </c>
      <c r="D75" s="8">
        <v>773.2</v>
      </c>
      <c r="E75" s="8">
        <v>735.5</v>
      </c>
      <c r="F75" s="8">
        <f>IF(E75=0,0,ROUND(D75/E75*100,1))</f>
        <v>105.1</v>
      </c>
    </row>
    <row r="76" spans="1:6" ht="47.25">
      <c r="A76" s="7"/>
      <c r="B76" s="8" t="s">
        <v>260</v>
      </c>
      <c r="C76" s="6" t="s">
        <v>255</v>
      </c>
      <c r="D76" s="8">
        <v>0</v>
      </c>
      <c r="E76" s="8">
        <v>0</v>
      </c>
      <c r="F76" s="8">
        <f>IF(E76=0,0,ROUND(D76/E76*100,1))</f>
        <v>0</v>
      </c>
    </row>
    <row r="77" spans="1:6">
      <c r="A77" s="13">
        <v>15</v>
      </c>
      <c r="B77" s="10" t="s">
        <v>18</v>
      </c>
      <c r="C77" s="12"/>
      <c r="D77" s="12"/>
      <c r="E77" s="12"/>
      <c r="F77" s="12"/>
    </row>
    <row r="78" spans="1:6" ht="94.5">
      <c r="A78" s="7"/>
      <c r="B78" s="8" t="s">
        <v>261</v>
      </c>
      <c r="C78" s="6" t="s">
        <v>188</v>
      </c>
      <c r="D78" s="8">
        <v>45</v>
      </c>
      <c r="E78" s="8">
        <v>45</v>
      </c>
      <c r="F78" s="8">
        <f>IF(D78=0,0,ROUND(E78/D78*100,1))</f>
        <v>100</v>
      </c>
    </row>
    <row r="79" spans="1:6" ht="94.5">
      <c r="A79" s="7"/>
      <c r="B79" s="8" t="s">
        <v>262</v>
      </c>
      <c r="C79" s="6" t="s">
        <v>188</v>
      </c>
      <c r="D79" s="8">
        <v>12.5</v>
      </c>
      <c r="E79" s="8">
        <v>25</v>
      </c>
      <c r="F79" s="8">
        <f>IF(D79=0,0,ROUND(E79/D79*100,1))</f>
        <v>200</v>
      </c>
    </row>
    <row r="80" spans="1:6" ht="94.5">
      <c r="A80" s="7"/>
      <c r="B80" s="8" t="s">
        <v>263</v>
      </c>
      <c r="C80" s="6" t="s">
        <v>188</v>
      </c>
      <c r="D80" s="8">
        <v>22.2</v>
      </c>
      <c r="E80" s="8">
        <v>17.600000000000001</v>
      </c>
      <c r="F80" s="8">
        <f>IF(D80=0,0,ROUND(E80/D80*100,1))</f>
        <v>79.3</v>
      </c>
    </row>
    <row r="81" spans="1:6" ht="94.5">
      <c r="A81" s="7"/>
      <c r="B81" s="8" t="s">
        <v>264</v>
      </c>
      <c r="C81" s="6" t="s">
        <v>188</v>
      </c>
      <c r="D81" s="8">
        <v>80</v>
      </c>
      <c r="E81" s="8">
        <v>133</v>
      </c>
      <c r="F81" s="8">
        <f>IF(D81=0,0,ROUND(E81/D81*100,1))</f>
        <v>166.3</v>
      </c>
    </row>
    <row r="82" spans="1:6">
      <c r="A82" s="13">
        <v>16</v>
      </c>
      <c r="B82" s="10" t="s">
        <v>19</v>
      </c>
      <c r="C82" s="12"/>
      <c r="D82" s="12"/>
      <c r="E82" s="12"/>
      <c r="F82" s="12"/>
    </row>
    <row r="83" spans="1:6" ht="31.5">
      <c r="A83" s="7"/>
      <c r="B83" s="8" t="s">
        <v>265</v>
      </c>
      <c r="C83" s="6" t="s">
        <v>188</v>
      </c>
      <c r="D83" s="8">
        <v>54.9</v>
      </c>
      <c r="E83" s="8">
        <v>52.2</v>
      </c>
      <c r="F83" s="8">
        <f>IF(D83=0,0,ROUND(E83/D83*100,1))</f>
        <v>95.1</v>
      </c>
    </row>
    <row r="84" spans="1:6" ht="94.5">
      <c r="A84" s="7"/>
      <c r="B84" s="8" t="s">
        <v>266</v>
      </c>
      <c r="C84" s="6" t="s">
        <v>188</v>
      </c>
      <c r="D84" s="8">
        <v>15</v>
      </c>
      <c r="E84" s="8">
        <v>13.9</v>
      </c>
      <c r="F84" s="8">
        <f>IF(D84=0,0,ROUND(E84/D84*100,1))</f>
        <v>92.7</v>
      </c>
    </row>
    <row r="85" spans="1:6" ht="94.5">
      <c r="A85" s="7"/>
      <c r="B85" s="8" t="s">
        <v>267</v>
      </c>
      <c r="C85" s="6" t="s">
        <v>208</v>
      </c>
      <c r="D85" s="8">
        <v>2</v>
      </c>
      <c r="E85" s="8">
        <v>3</v>
      </c>
      <c r="F85" s="8">
        <f>IF(D85=0,0,ROUND(E85/D85*100,1))</f>
        <v>150</v>
      </c>
    </row>
    <row r="86" spans="1:6" ht="47.25">
      <c r="A86" s="7"/>
      <c r="B86" s="8" t="s">
        <v>268</v>
      </c>
      <c r="C86" s="6" t="s">
        <v>188</v>
      </c>
      <c r="D86" s="8">
        <v>100</v>
      </c>
      <c r="E86" s="8">
        <v>100</v>
      </c>
      <c r="F86" s="8">
        <f>IF(D86=0,0,ROUND(E86/D86*100,1))</f>
        <v>100</v>
      </c>
    </row>
    <row r="87" spans="1:6">
      <c r="A87" s="13">
        <v>17</v>
      </c>
      <c r="B87" s="10" t="s">
        <v>20</v>
      </c>
      <c r="C87" s="12"/>
      <c r="D87" s="12"/>
      <c r="E87" s="12"/>
      <c r="F87" s="12"/>
    </row>
    <row r="88" spans="1:6" ht="31.5">
      <c r="A88" s="7"/>
      <c r="B88" s="8" t="s">
        <v>269</v>
      </c>
      <c r="C88" s="6" t="s">
        <v>270</v>
      </c>
      <c r="D88" s="8">
        <v>4</v>
      </c>
      <c r="E88" s="8">
        <v>2</v>
      </c>
      <c r="F88" s="8">
        <f>IF(D88=0,0,ROUND(E88/D88*100,1))</f>
        <v>50</v>
      </c>
    </row>
    <row r="89" spans="1:6" ht="47.25">
      <c r="A89" s="7"/>
      <c r="B89" s="8" t="s">
        <v>271</v>
      </c>
      <c r="C89" s="6" t="s">
        <v>270</v>
      </c>
      <c r="D89" s="8">
        <v>0</v>
      </c>
      <c r="E89" s="8">
        <v>0</v>
      </c>
      <c r="F89" s="8">
        <f>IF(D89=0,0,ROUND(E89/D89*100,1))</f>
        <v>0</v>
      </c>
    </row>
    <row r="90" spans="1:6">
      <c r="A90" s="13">
        <v>18</v>
      </c>
      <c r="B90" s="10" t="s">
        <v>21</v>
      </c>
      <c r="C90" s="12"/>
      <c r="D90" s="12"/>
      <c r="E90" s="12"/>
      <c r="F90" s="12"/>
    </row>
    <row r="91" spans="1:6" ht="63">
      <c r="A91" s="7"/>
      <c r="B91" s="8" t="s">
        <v>272</v>
      </c>
      <c r="C91" s="6" t="s">
        <v>188</v>
      </c>
      <c r="D91" s="8">
        <v>31</v>
      </c>
      <c r="E91" s="8">
        <v>31.5</v>
      </c>
      <c r="F91" s="8">
        <f>IF(D91=0,0,ROUND(E91/D91*100,1))</f>
        <v>101.6</v>
      </c>
    </row>
    <row r="92" spans="1:6" ht="31.5">
      <c r="A92" s="7"/>
      <c r="B92" s="8" t="s">
        <v>256</v>
      </c>
      <c r="C92" s="6" t="s">
        <v>255</v>
      </c>
      <c r="D92" s="8">
        <v>15.4</v>
      </c>
      <c r="E92" s="8">
        <v>17.100000000000001</v>
      </c>
      <c r="F92" s="8">
        <f>IF(E92=0,0,ROUND(D92/E92*100,1))</f>
        <v>90.1</v>
      </c>
    </row>
    <row r="93" spans="1:6" ht="47.25">
      <c r="A93" s="7"/>
      <c r="B93" s="8" t="s">
        <v>273</v>
      </c>
      <c r="C93" s="6" t="s">
        <v>188</v>
      </c>
      <c r="D93" s="8">
        <v>24.6</v>
      </c>
      <c r="E93" s="8">
        <v>26.3</v>
      </c>
      <c r="F93" s="8">
        <f>IF(D93=0,0,ROUND(E93/D93*100,1))</f>
        <v>106.9</v>
      </c>
    </row>
    <row r="94" spans="1:6" ht="47.25">
      <c r="A94" s="7"/>
      <c r="B94" s="8" t="s">
        <v>274</v>
      </c>
      <c r="C94" s="6" t="s">
        <v>188</v>
      </c>
      <c r="D94" s="8">
        <v>85</v>
      </c>
      <c r="E94" s="8">
        <v>85.2</v>
      </c>
      <c r="F94" s="8">
        <f>IF(D94=0,0,ROUND(E94/D94*100,1))</f>
        <v>100.2</v>
      </c>
    </row>
    <row r="95" spans="1:6" ht="47.25">
      <c r="A95" s="7"/>
      <c r="B95" s="8" t="s">
        <v>275</v>
      </c>
      <c r="C95" s="6" t="s">
        <v>276</v>
      </c>
      <c r="D95" s="8">
        <v>9000</v>
      </c>
      <c r="E95" s="8">
        <v>10737</v>
      </c>
      <c r="F95" s="8">
        <f>IF(D95=0,0,ROUND(E95/D95*100,1))</f>
        <v>119.3</v>
      </c>
    </row>
    <row r="96" spans="1:6">
      <c r="A96" s="20" t="s">
        <v>57</v>
      </c>
      <c r="B96" s="10" t="s">
        <v>58</v>
      </c>
      <c r="C96" s="12"/>
      <c r="D96" s="12"/>
      <c r="E96" s="12"/>
      <c r="F96" s="12"/>
    </row>
    <row r="97" spans="1:6" ht="63">
      <c r="A97" s="7"/>
      <c r="B97" s="8" t="s">
        <v>272</v>
      </c>
      <c r="C97" s="6" t="s">
        <v>188</v>
      </c>
      <c r="D97" s="8">
        <v>31</v>
      </c>
      <c r="E97" s="8">
        <v>31.5</v>
      </c>
      <c r="F97" s="8">
        <f>IF(D97=0,0,ROUND(E97/D97*100,1))</f>
        <v>101.6</v>
      </c>
    </row>
    <row r="98" spans="1:6">
      <c r="A98" s="20" t="s">
        <v>59</v>
      </c>
      <c r="B98" s="10" t="s">
        <v>60</v>
      </c>
      <c r="C98" s="12"/>
      <c r="D98" s="12"/>
      <c r="E98" s="12"/>
      <c r="F98" s="12"/>
    </row>
    <row r="99" spans="1:6" ht="31.5">
      <c r="A99" s="7"/>
      <c r="B99" s="8" t="s">
        <v>277</v>
      </c>
      <c r="C99" s="6" t="s">
        <v>255</v>
      </c>
      <c r="D99" s="8">
        <v>15.4</v>
      </c>
      <c r="E99" s="8">
        <v>17.100000000000001</v>
      </c>
      <c r="F99" s="8">
        <f>IF(E99=0,0,ROUND(D99/E99*100,1))</f>
        <v>90.1</v>
      </c>
    </row>
    <row r="100" spans="1:6" ht="47.25">
      <c r="A100" s="7"/>
      <c r="B100" s="8" t="s">
        <v>278</v>
      </c>
      <c r="C100" s="6" t="s">
        <v>188</v>
      </c>
      <c r="D100" s="8">
        <v>24.6</v>
      </c>
      <c r="E100" s="8">
        <v>26.3</v>
      </c>
      <c r="F100" s="8">
        <f>IF(D100=0,0,ROUND(E100/D100*100,1))</f>
        <v>106.9</v>
      </c>
    </row>
    <row r="101" spans="1:6" ht="47.25">
      <c r="A101" s="7"/>
      <c r="B101" s="8" t="s">
        <v>279</v>
      </c>
      <c r="C101" s="6" t="s">
        <v>188</v>
      </c>
      <c r="D101" s="8">
        <v>85</v>
      </c>
      <c r="E101" s="8">
        <v>85.2</v>
      </c>
      <c r="F101" s="8">
        <f>IF(D101=0,0,ROUND(E101/D101*100,1))</f>
        <v>100.2</v>
      </c>
    </row>
    <row r="102" spans="1:6" ht="47.25">
      <c r="A102" s="7"/>
      <c r="B102" s="8" t="s">
        <v>280</v>
      </c>
      <c r="C102" s="6" t="s">
        <v>276</v>
      </c>
      <c r="D102" s="8">
        <v>9000</v>
      </c>
      <c r="E102" s="8">
        <v>10737</v>
      </c>
      <c r="F102" s="8">
        <f>IF(D102=0,0,ROUND(E102/D102*100,1))</f>
        <v>119.3</v>
      </c>
    </row>
    <row r="103" spans="1:6">
      <c r="A103" s="13">
        <v>19</v>
      </c>
      <c r="B103" s="10" t="s">
        <v>22</v>
      </c>
      <c r="C103" s="12"/>
      <c r="D103" s="12"/>
      <c r="E103" s="12"/>
      <c r="F103" s="12"/>
    </row>
    <row r="104" spans="1:6" ht="63">
      <c r="A104" s="7"/>
      <c r="B104" s="8" t="s">
        <v>281</v>
      </c>
      <c r="C104" s="6" t="s">
        <v>188</v>
      </c>
      <c r="D104" s="8">
        <v>40</v>
      </c>
      <c r="E104" s="8">
        <v>40</v>
      </c>
      <c r="F104" s="8">
        <f>IF(D104=0,0,ROUND(E104/D104*100,1))</f>
        <v>100</v>
      </c>
    </row>
    <row r="105" spans="1:6" ht="63">
      <c r="A105" s="7"/>
      <c r="B105" s="8" t="s">
        <v>282</v>
      </c>
      <c r="C105" s="6" t="s">
        <v>208</v>
      </c>
      <c r="D105" s="8">
        <v>35</v>
      </c>
      <c r="E105" s="8">
        <v>52</v>
      </c>
      <c r="F105" s="8">
        <f>IF(D105=0,0,ROUND(E105/D105*100,1))</f>
        <v>148.6</v>
      </c>
    </row>
    <row r="106" spans="1:6" ht="31.5">
      <c r="A106" s="7"/>
      <c r="B106" s="8" t="s">
        <v>283</v>
      </c>
      <c r="C106" s="6" t="s">
        <v>203</v>
      </c>
      <c r="D106" s="8">
        <v>5</v>
      </c>
      <c r="E106" s="8">
        <v>5</v>
      </c>
      <c r="F106" s="8">
        <f>IF(D106=0,0,ROUND(E106/D106*100,1))</f>
        <v>100</v>
      </c>
    </row>
    <row r="107" spans="1:6">
      <c r="A107" s="13">
        <v>20</v>
      </c>
      <c r="B107" s="10" t="s">
        <v>23</v>
      </c>
      <c r="C107" s="12"/>
      <c r="D107" s="12"/>
      <c r="E107" s="12"/>
      <c r="F107" s="12"/>
    </row>
    <row r="108" spans="1:6" ht="110.25">
      <c r="A108" s="7"/>
      <c r="B108" s="8" t="s">
        <v>284</v>
      </c>
      <c r="C108" s="6" t="s">
        <v>188</v>
      </c>
      <c r="D108" s="8">
        <v>1</v>
      </c>
      <c r="E108" s="8">
        <v>0</v>
      </c>
      <c r="F108" s="8">
        <f>IF(D108=0,0,ROUND(E108/D108*100,1))</f>
        <v>0</v>
      </c>
    </row>
    <row r="109" spans="1:6" ht="173.25">
      <c r="A109" s="7"/>
      <c r="B109" s="8" t="s">
        <v>285</v>
      </c>
      <c r="C109" s="6" t="s">
        <v>203</v>
      </c>
      <c r="D109" s="8">
        <v>2</v>
      </c>
      <c r="E109" s="8">
        <v>1</v>
      </c>
      <c r="F109" s="8">
        <f>IF(D109=0,0,ROUND(E109/D109*100,1))</f>
        <v>50</v>
      </c>
    </row>
    <row r="110" spans="1:6" ht="126">
      <c r="A110" s="7"/>
      <c r="B110" s="8" t="s">
        <v>286</v>
      </c>
      <c r="C110" s="6" t="s">
        <v>203</v>
      </c>
      <c r="D110" s="8">
        <v>2</v>
      </c>
      <c r="E110" s="8">
        <v>5</v>
      </c>
      <c r="F110" s="8">
        <f>IF(D110=0,0,ROUND(E110/D110*100,1))</f>
        <v>250</v>
      </c>
    </row>
    <row r="111" spans="1:6" ht="157.5">
      <c r="A111" s="7"/>
      <c r="B111" s="8" t="s">
        <v>287</v>
      </c>
      <c r="C111" s="6" t="s">
        <v>208</v>
      </c>
      <c r="D111" s="8">
        <v>1</v>
      </c>
      <c r="E111" s="8">
        <v>1</v>
      </c>
      <c r="F111" s="8">
        <f>IF(D111=0,0,ROUND(E111/D111*100,1))</f>
        <v>100</v>
      </c>
    </row>
    <row r="112" spans="1:6">
      <c r="A112" s="13">
        <v>21</v>
      </c>
      <c r="B112" s="10" t="s">
        <v>24</v>
      </c>
      <c r="C112" s="12"/>
      <c r="D112" s="12"/>
      <c r="E112" s="12"/>
      <c r="F112" s="12"/>
    </row>
    <row r="113" spans="1:6" ht="31.5">
      <c r="A113" s="7"/>
      <c r="B113" s="8" t="s">
        <v>288</v>
      </c>
      <c r="C113" s="6" t="s">
        <v>230</v>
      </c>
      <c r="D113" s="8">
        <v>48.4</v>
      </c>
      <c r="E113" s="8">
        <v>48.667000000000002</v>
      </c>
      <c r="F113" s="8">
        <f>IF(D113=0,0,ROUND(E113/D113*100,1))</f>
        <v>100.6</v>
      </c>
    </row>
    <row r="114" spans="1:6" ht="31.5">
      <c r="A114" s="7"/>
      <c r="B114" s="8" t="s">
        <v>289</v>
      </c>
      <c r="C114" s="6" t="s">
        <v>290</v>
      </c>
      <c r="D114" s="8">
        <v>800</v>
      </c>
      <c r="E114" s="8">
        <v>757</v>
      </c>
      <c r="F114" s="8">
        <f>IF(D114=0,0,ROUND(E114/D114*100,1))</f>
        <v>94.6</v>
      </c>
    </row>
    <row r="115" spans="1:6" ht="31.5">
      <c r="A115" s="7"/>
      <c r="B115" s="8" t="s">
        <v>291</v>
      </c>
      <c r="C115" s="6" t="s">
        <v>208</v>
      </c>
      <c r="D115" s="8">
        <v>89</v>
      </c>
      <c r="E115" s="8">
        <v>93</v>
      </c>
      <c r="F115" s="8">
        <f>IF(D115=0,0,ROUND(E115/D115*100,1))</f>
        <v>104.5</v>
      </c>
    </row>
    <row r="116" spans="1:6" ht="31.5">
      <c r="A116" s="7"/>
      <c r="B116" s="8" t="s">
        <v>292</v>
      </c>
      <c r="C116" s="6" t="s">
        <v>203</v>
      </c>
      <c r="D116" s="8">
        <v>8</v>
      </c>
      <c r="E116" s="8">
        <v>8</v>
      </c>
      <c r="F116" s="8">
        <f>IF(D116=0,0,ROUND(E116/D116*100,1))</f>
        <v>100</v>
      </c>
    </row>
    <row r="117" spans="1:6">
      <c r="A117" s="13">
        <v>22</v>
      </c>
      <c r="B117" s="10" t="s">
        <v>25</v>
      </c>
      <c r="C117" s="12"/>
      <c r="D117" s="12"/>
      <c r="E117" s="12"/>
      <c r="F117" s="12"/>
    </row>
    <row r="118" spans="1:6" ht="31.5">
      <c r="A118" s="7"/>
      <c r="B118" s="8" t="s">
        <v>293</v>
      </c>
      <c r="C118" s="6" t="s">
        <v>188</v>
      </c>
      <c r="D118" s="8">
        <v>70</v>
      </c>
      <c r="E118" s="8">
        <v>95</v>
      </c>
      <c r="F118" s="8">
        <f>IF(E118=0,0,ROUND(D118/E118*100,1))</f>
        <v>73.7</v>
      </c>
    </row>
    <row r="119" spans="1:6" ht="47.25">
      <c r="A119" s="7"/>
      <c r="B119" s="8" t="s">
        <v>294</v>
      </c>
      <c r="C119" s="6" t="s">
        <v>188</v>
      </c>
      <c r="D119" s="8">
        <v>1.5</v>
      </c>
      <c r="E119" s="8">
        <v>2.1</v>
      </c>
      <c r="F119" s="8">
        <f>IF(E119=0,0,ROUND(D119/E119*100,1))</f>
        <v>71.400000000000006</v>
      </c>
    </row>
    <row r="120" spans="1:6" ht="47.25">
      <c r="A120" s="7"/>
      <c r="B120" s="8" t="s">
        <v>295</v>
      </c>
      <c r="C120" s="6" t="s">
        <v>188</v>
      </c>
      <c r="D120" s="8">
        <v>1.59</v>
      </c>
      <c r="E120" s="8">
        <v>1.51</v>
      </c>
      <c r="F120" s="8">
        <f>IF(E120=0,0,ROUND(D120/E120*100,1))</f>
        <v>105.3</v>
      </c>
    </row>
    <row r="121" spans="1:6" ht="63">
      <c r="A121" s="7"/>
      <c r="B121" s="8" t="s">
        <v>296</v>
      </c>
      <c r="C121" s="6" t="s">
        <v>188</v>
      </c>
      <c r="D121" s="8">
        <v>1.1000000000000001</v>
      </c>
      <c r="E121" s="8">
        <v>1.23</v>
      </c>
      <c r="F121" s="8">
        <f>IF(E121=0,0,ROUND(D121/E121*100,1))</f>
        <v>89.4</v>
      </c>
    </row>
    <row r="122" spans="1:6" ht="94.5">
      <c r="A122" s="7"/>
      <c r="B122" s="8" t="s">
        <v>297</v>
      </c>
      <c r="C122" s="6" t="s">
        <v>188</v>
      </c>
      <c r="D122" s="8">
        <v>78</v>
      </c>
      <c r="E122" s="8">
        <v>100</v>
      </c>
      <c r="F122" s="8">
        <f>IF(D122=0,0,ROUND(E122/D122*100,1))</f>
        <v>128.19999999999999</v>
      </c>
    </row>
    <row r="123" spans="1:6" ht="63">
      <c r="A123" s="7"/>
      <c r="B123" s="8" t="s">
        <v>298</v>
      </c>
      <c r="C123" s="6" t="s">
        <v>203</v>
      </c>
      <c r="D123" s="8">
        <v>2300</v>
      </c>
      <c r="E123" s="8">
        <v>2303</v>
      </c>
      <c r="F123" s="8">
        <f>IF(D123=0,0,ROUND(E123/D123*100,1))</f>
        <v>100.1</v>
      </c>
    </row>
    <row r="124" spans="1:6">
      <c r="A124" s="13">
        <v>23</v>
      </c>
      <c r="B124" s="10" t="s">
        <v>26</v>
      </c>
      <c r="C124" s="12"/>
      <c r="D124" s="12"/>
      <c r="E124" s="12"/>
      <c r="F124" s="12"/>
    </row>
    <row r="125" spans="1:6" ht="47.25">
      <c r="A125" s="7"/>
      <c r="B125" s="8" t="s">
        <v>299</v>
      </c>
      <c r="C125" s="6" t="s">
        <v>188</v>
      </c>
      <c r="D125" s="8">
        <v>2.7</v>
      </c>
      <c r="E125" s="8">
        <v>2.6</v>
      </c>
      <c r="F125" s="8">
        <f>IF(E125=0,0,ROUND(D125/E125*100,1))</f>
        <v>103.8</v>
      </c>
    </row>
    <row r="126" spans="1:6" ht="78.75">
      <c r="A126" s="7"/>
      <c r="B126" s="8" t="s">
        <v>300</v>
      </c>
      <c r="C126" s="6" t="s">
        <v>188</v>
      </c>
      <c r="D126" s="8">
        <v>80</v>
      </c>
      <c r="E126" s="8">
        <v>60.6</v>
      </c>
      <c r="F126" s="8">
        <f>IF(D126=0,0,ROUND(E126/D126*100,1))</f>
        <v>75.8</v>
      </c>
    </row>
    <row r="127" spans="1:6" ht="47.25">
      <c r="A127" s="7"/>
      <c r="B127" s="8" t="s">
        <v>250</v>
      </c>
      <c r="C127" s="6" t="s">
        <v>251</v>
      </c>
      <c r="D127" s="8">
        <v>95</v>
      </c>
      <c r="E127" s="8">
        <v>74</v>
      </c>
      <c r="F127" s="8">
        <f>IF(D127=0,0,ROUND(E127/D127*100,1))</f>
        <v>77.900000000000006</v>
      </c>
    </row>
    <row r="128" spans="1:6">
      <c r="A128" s="7"/>
      <c r="B128" s="8" t="s">
        <v>301</v>
      </c>
      <c r="C128" s="6" t="s">
        <v>302</v>
      </c>
      <c r="D128" s="8">
        <v>2.2000000000000002</v>
      </c>
      <c r="E128" s="8">
        <v>2.2000000000000002</v>
      </c>
      <c r="F128" s="8">
        <f>IF(E128=0,0,ROUND(D128/E128*100,1))</f>
        <v>100</v>
      </c>
    </row>
    <row r="129" spans="1:6">
      <c r="A129" s="13">
        <v>24</v>
      </c>
      <c r="B129" s="10" t="s">
        <v>27</v>
      </c>
      <c r="C129" s="19"/>
      <c r="D129" s="17"/>
      <c r="E129" s="17"/>
      <c r="F129" s="17"/>
    </row>
    <row r="130" spans="1:6" ht="78.75">
      <c r="A130" s="7"/>
      <c r="B130" s="8" t="s">
        <v>303</v>
      </c>
      <c r="C130" s="6" t="s">
        <v>188</v>
      </c>
      <c r="D130" s="8">
        <v>80</v>
      </c>
      <c r="E130" s="8">
        <v>80</v>
      </c>
      <c r="F130" s="8">
        <f>IF(D130=0,0,ROUND(E130/D130*100,1))</f>
        <v>100</v>
      </c>
    </row>
    <row r="131" spans="1:6" ht="94.5">
      <c r="A131" s="7"/>
      <c r="B131" s="8" t="s">
        <v>304</v>
      </c>
      <c r="C131" s="6" t="s">
        <v>195</v>
      </c>
      <c r="D131" s="8">
        <v>15588.9</v>
      </c>
      <c r="E131" s="8">
        <v>16877.3</v>
      </c>
      <c r="F131" s="8">
        <f>IF(D131=0,0,ROUND(E131/D131*100,1))</f>
        <v>108.3</v>
      </c>
    </row>
    <row r="132" spans="1:6" ht="78.75">
      <c r="A132" s="7"/>
      <c r="B132" s="8" t="s">
        <v>305</v>
      </c>
      <c r="C132" s="6" t="s">
        <v>236</v>
      </c>
      <c r="D132" s="8">
        <v>3171</v>
      </c>
      <c r="E132" s="8">
        <v>3433</v>
      </c>
      <c r="F132" s="8">
        <f>IF(D132=0,0,ROUND(E132/D132*100,1))</f>
        <v>108.3</v>
      </c>
    </row>
    <row r="133" spans="1:6">
      <c r="A133" s="13">
        <v>25</v>
      </c>
      <c r="B133" s="10" t="s">
        <v>28</v>
      </c>
      <c r="C133" s="12"/>
      <c r="D133" s="12"/>
      <c r="E133" s="12"/>
      <c r="F133" s="12"/>
    </row>
    <row r="134" spans="1:6" ht="31.5">
      <c r="A134" s="7"/>
      <c r="B134" s="8" t="s">
        <v>306</v>
      </c>
      <c r="C134" s="6" t="s">
        <v>203</v>
      </c>
      <c r="D134" s="8">
        <v>280</v>
      </c>
      <c r="E134" s="8">
        <v>276</v>
      </c>
      <c r="F134" s="8">
        <f>IF(D134=0,0,ROUND(E134/D134*100,1))</f>
        <v>98.6</v>
      </c>
    </row>
    <row r="135" spans="1:6" ht="31.5">
      <c r="A135" s="7"/>
      <c r="B135" s="8" t="s">
        <v>307</v>
      </c>
      <c r="C135" s="6" t="s">
        <v>208</v>
      </c>
      <c r="D135" s="8">
        <v>951</v>
      </c>
      <c r="E135" s="8">
        <v>758</v>
      </c>
      <c r="F135" s="8">
        <f>IF(D135=0,0,ROUND(E135/D135*100,1))</f>
        <v>79.7</v>
      </c>
    </row>
    <row r="136" spans="1:6" ht="63">
      <c r="A136" s="7"/>
      <c r="B136" s="8" t="s">
        <v>308</v>
      </c>
      <c r="C136" s="6" t="s">
        <v>188</v>
      </c>
      <c r="D136" s="8">
        <v>34.4</v>
      </c>
      <c r="E136" s="8">
        <v>31.4</v>
      </c>
      <c r="F136" s="8">
        <f>IF(D136=0,0,ROUND(E136/D136*100,1))</f>
        <v>91.3</v>
      </c>
    </row>
    <row r="137" spans="1:6" ht="63">
      <c r="A137" s="7"/>
      <c r="B137" s="8" t="s">
        <v>309</v>
      </c>
      <c r="C137" s="6" t="s">
        <v>195</v>
      </c>
      <c r="D137" s="8">
        <v>12500</v>
      </c>
      <c r="E137" s="8">
        <v>10503</v>
      </c>
      <c r="F137" s="8">
        <f>IF(D137=0,0,ROUND(E137/D137*100,1))</f>
        <v>84</v>
      </c>
    </row>
  </sheetData>
  <mergeCells count="27">
    <mergeCell ref="B124:F124"/>
    <mergeCell ref="B129:F129"/>
    <mergeCell ref="B133:F133"/>
    <mergeCell ref="B96:F96"/>
    <mergeCell ref="B98:F98"/>
    <mergeCell ref="B103:F103"/>
    <mergeCell ref="B107:F107"/>
    <mergeCell ref="B112:F112"/>
    <mergeCell ref="B117:F117"/>
    <mergeCell ref="B65:F65"/>
    <mergeCell ref="B70:F70"/>
    <mergeCell ref="B77:F77"/>
    <mergeCell ref="B82:F82"/>
    <mergeCell ref="B87:F87"/>
    <mergeCell ref="B90:F90"/>
    <mergeCell ref="B36:F36"/>
    <mergeCell ref="B40:F40"/>
    <mergeCell ref="B46:F46"/>
    <mergeCell ref="B49:F49"/>
    <mergeCell ref="B55:F55"/>
    <mergeCell ref="B62:F62"/>
    <mergeCell ref="B4:F4"/>
    <mergeCell ref="B11:F11"/>
    <mergeCell ref="B15:F15"/>
    <mergeCell ref="B21:F21"/>
    <mergeCell ref="B26:F26"/>
    <mergeCell ref="B33:F33"/>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5.xml><?xml version="1.0" encoding="utf-8"?>
<worksheet xmlns="http://schemas.openxmlformats.org/spreadsheetml/2006/main" xmlns:r="http://schemas.openxmlformats.org/officeDocument/2006/relationships">
  <dimension ref="A1:D28"/>
  <sheetViews>
    <sheetView workbookViewId="0"/>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310</v>
      </c>
      <c r="B2" s="4"/>
      <c r="C2" s="4"/>
      <c r="D2" s="4"/>
    </row>
    <row r="3" spans="1:4" s="5" customFormat="1" ht="31.5">
      <c r="A3" s="6" t="s">
        <v>2</v>
      </c>
      <c r="B3" s="6" t="s">
        <v>3</v>
      </c>
      <c r="C3" s="6" t="s">
        <v>311</v>
      </c>
      <c r="D3" s="6" t="s">
        <v>312</v>
      </c>
    </row>
    <row r="4" spans="1:4" ht="220.5">
      <c r="A4" s="7">
        <v>1</v>
      </c>
      <c r="B4" s="8" t="s">
        <v>4</v>
      </c>
      <c r="C4" s="8" t="s">
        <v>313</v>
      </c>
      <c r="D4" s="8" t="s">
        <v>314</v>
      </c>
    </row>
    <row r="5" spans="1:4" ht="409.5">
      <c r="A5" s="7">
        <v>2</v>
      </c>
      <c r="B5" s="8" t="s">
        <v>5</v>
      </c>
      <c r="C5" s="8" t="s">
        <v>315</v>
      </c>
      <c r="D5" s="8" t="s">
        <v>316</v>
      </c>
    </row>
    <row r="6" spans="1:4" ht="362.25">
      <c r="A6" s="7">
        <v>3</v>
      </c>
      <c r="B6" s="8" t="s">
        <v>6</v>
      </c>
      <c r="C6" s="8" t="s">
        <v>317</v>
      </c>
      <c r="D6" s="8" t="s">
        <v>318</v>
      </c>
    </row>
    <row r="7" spans="1:4" ht="409.5">
      <c r="A7" s="7">
        <v>4</v>
      </c>
      <c r="B7" s="8" t="s">
        <v>7</v>
      </c>
      <c r="C7" s="8" t="s">
        <v>319</v>
      </c>
      <c r="D7" s="8" t="s">
        <v>320</v>
      </c>
    </row>
    <row r="8" spans="1:4" ht="346.5">
      <c r="A8" s="7">
        <v>5</v>
      </c>
      <c r="B8" s="8" t="s">
        <v>8</v>
      </c>
      <c r="C8" s="8" t="s">
        <v>321</v>
      </c>
      <c r="D8" s="8" t="s">
        <v>322</v>
      </c>
    </row>
    <row r="9" spans="1:4" ht="409.5">
      <c r="A9" s="7">
        <v>6</v>
      </c>
      <c r="B9" s="8" t="s">
        <v>9</v>
      </c>
      <c r="C9" s="8" t="s">
        <v>323</v>
      </c>
      <c r="D9" s="8" t="s">
        <v>324</v>
      </c>
    </row>
    <row r="10" spans="1:4" ht="409.5">
      <c r="A10" s="7">
        <v>7</v>
      </c>
      <c r="B10" s="8" t="s">
        <v>10</v>
      </c>
      <c r="C10" s="8" t="s">
        <v>325</v>
      </c>
      <c r="D10" s="8" t="s">
        <v>326</v>
      </c>
    </row>
    <row r="11" spans="1:4" ht="409.5">
      <c r="A11" s="7">
        <v>8</v>
      </c>
      <c r="B11" s="8" t="s">
        <v>11</v>
      </c>
      <c r="C11" s="8" t="s">
        <v>327</v>
      </c>
      <c r="D11" s="8" t="s">
        <v>328</v>
      </c>
    </row>
    <row r="12" spans="1:4" ht="157.5">
      <c r="A12" s="7">
        <v>9</v>
      </c>
      <c r="B12" s="8" t="s">
        <v>12</v>
      </c>
      <c r="C12" s="8" t="s">
        <v>329</v>
      </c>
      <c r="D12" s="8" t="s">
        <v>330</v>
      </c>
    </row>
    <row r="13" spans="1:4" ht="330.75">
      <c r="A13" s="7">
        <v>10</v>
      </c>
      <c r="B13" s="8" t="s">
        <v>13</v>
      </c>
      <c r="C13" s="8" t="s">
        <v>331</v>
      </c>
      <c r="D13" s="8" t="s">
        <v>332</v>
      </c>
    </row>
    <row r="14" spans="1:4" ht="362.25">
      <c r="A14" s="7">
        <v>11</v>
      </c>
      <c r="B14" s="8" t="s">
        <v>14</v>
      </c>
      <c r="C14" s="8" t="s">
        <v>333</v>
      </c>
      <c r="D14" s="8" t="s">
        <v>334</v>
      </c>
    </row>
    <row r="15" spans="1:4" ht="267.75">
      <c r="A15" s="7">
        <v>12</v>
      </c>
      <c r="B15" s="8" t="s">
        <v>15</v>
      </c>
      <c r="C15" s="8" t="s">
        <v>335</v>
      </c>
      <c r="D15" s="8" t="s">
        <v>336</v>
      </c>
    </row>
    <row r="16" spans="1:4" ht="330.75">
      <c r="A16" s="7">
        <v>13</v>
      </c>
      <c r="B16" s="8" t="s">
        <v>16</v>
      </c>
      <c r="C16" s="8" t="s">
        <v>337</v>
      </c>
      <c r="D16" s="8" t="s">
        <v>338</v>
      </c>
    </row>
    <row r="17" spans="1:4" ht="409.5">
      <c r="A17" s="7">
        <v>14</v>
      </c>
      <c r="B17" s="8" t="s">
        <v>17</v>
      </c>
      <c r="C17" s="8" t="s">
        <v>339</v>
      </c>
      <c r="D17" s="8" t="s">
        <v>340</v>
      </c>
    </row>
    <row r="18" spans="1:4" ht="409.5">
      <c r="A18" s="7">
        <v>15</v>
      </c>
      <c r="B18" s="8" t="s">
        <v>18</v>
      </c>
      <c r="C18" s="8" t="s">
        <v>341</v>
      </c>
      <c r="D18" s="8" t="s">
        <v>342</v>
      </c>
    </row>
    <row r="19" spans="1:4" ht="409.5">
      <c r="A19" s="7">
        <v>16</v>
      </c>
      <c r="B19" s="8" t="s">
        <v>19</v>
      </c>
      <c r="C19" s="8" t="s">
        <v>343</v>
      </c>
      <c r="D19" s="8" t="s">
        <v>344</v>
      </c>
    </row>
    <row r="20" spans="1:4" ht="252">
      <c r="A20" s="7">
        <v>17</v>
      </c>
      <c r="B20" s="8" t="s">
        <v>20</v>
      </c>
      <c r="C20" s="8" t="s">
        <v>345</v>
      </c>
      <c r="D20" s="8" t="s">
        <v>346</v>
      </c>
    </row>
    <row r="21" spans="1:4" ht="409.5">
      <c r="A21" s="7">
        <v>18</v>
      </c>
      <c r="B21" s="8" t="s">
        <v>21</v>
      </c>
      <c r="C21" s="8" t="s">
        <v>347</v>
      </c>
      <c r="D21" s="8" t="s">
        <v>348</v>
      </c>
    </row>
    <row r="22" spans="1:4" ht="252">
      <c r="A22" s="7">
        <v>19</v>
      </c>
      <c r="B22" s="8" t="s">
        <v>22</v>
      </c>
      <c r="C22" s="8" t="s">
        <v>349</v>
      </c>
      <c r="D22" s="8" t="s">
        <v>350</v>
      </c>
    </row>
    <row r="23" spans="1:4" ht="409.5">
      <c r="A23" s="7">
        <v>20</v>
      </c>
      <c r="B23" s="8" t="s">
        <v>23</v>
      </c>
      <c r="C23" s="8" t="s">
        <v>351</v>
      </c>
      <c r="D23" s="8" t="s">
        <v>352</v>
      </c>
    </row>
    <row r="24" spans="1:4" ht="409.5">
      <c r="A24" s="7">
        <v>21</v>
      </c>
      <c r="B24" s="8" t="s">
        <v>24</v>
      </c>
      <c r="C24" s="8" t="s">
        <v>353</v>
      </c>
      <c r="D24" s="8" t="s">
        <v>354</v>
      </c>
    </row>
    <row r="25" spans="1:4" ht="409.5">
      <c r="A25" s="7">
        <v>22</v>
      </c>
      <c r="B25" s="8" t="s">
        <v>25</v>
      </c>
      <c r="C25" s="8" t="s">
        <v>355</v>
      </c>
      <c r="D25" s="8" t="s">
        <v>356</v>
      </c>
    </row>
    <row r="26" spans="1:4" ht="236.25">
      <c r="A26" s="7">
        <v>23</v>
      </c>
      <c r="B26" s="8" t="s">
        <v>26</v>
      </c>
      <c r="C26" s="8" t="s">
        <v>357</v>
      </c>
      <c r="D26" s="8" t="s">
        <v>358</v>
      </c>
    </row>
    <row r="27" spans="1:4" ht="409.5">
      <c r="A27" s="7">
        <v>24</v>
      </c>
      <c r="B27" s="8" t="s">
        <v>27</v>
      </c>
      <c r="C27" s="8" t="s">
        <v>359</v>
      </c>
      <c r="D27" s="8" t="s">
        <v>360</v>
      </c>
    </row>
    <row r="28" spans="1:4" ht="409.5">
      <c r="A28" s="7">
        <v>25</v>
      </c>
      <c r="B28" s="8" t="s">
        <v>28</v>
      </c>
      <c r="C28" s="8" t="s">
        <v>361</v>
      </c>
      <c r="D28" s="8" t="s">
        <v>362</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6.xml><?xml version="1.0" encoding="utf-8"?>
<worksheet xmlns="http://schemas.openxmlformats.org/spreadsheetml/2006/main" xmlns:r="http://schemas.openxmlformats.org/officeDocument/2006/relationships">
  <dimension ref="A1:AF34"/>
  <sheetViews>
    <sheetView showZeros="0" workbookViewId="0"/>
  </sheetViews>
  <sheetFormatPr defaultRowHeight="15"/>
  <cols>
    <col min="1" max="1" width="5.28515625" style="22" customWidth="1"/>
    <col min="2" max="2" width="34.7109375" style="21" customWidth="1"/>
    <col min="3" max="32" width="9.42578125" style="21" customWidth="1"/>
    <col min="33" max="16384" width="9.140625" style="21"/>
  </cols>
  <sheetData>
    <row r="1" spans="1:32">
      <c r="A1" s="23" t="s">
        <v>0</v>
      </c>
    </row>
    <row r="2" spans="1:32">
      <c r="A2" s="23" t="s">
        <v>363</v>
      </c>
    </row>
    <row r="3" spans="1:32" s="24" customFormat="1">
      <c r="A3" s="25" t="s">
        <v>2</v>
      </c>
      <c r="B3" s="25" t="s">
        <v>3</v>
      </c>
      <c r="C3" s="25" t="s">
        <v>371</v>
      </c>
      <c r="D3" s="25"/>
      <c r="E3" s="25"/>
      <c r="F3" s="25"/>
      <c r="G3" s="25"/>
      <c r="H3" s="25"/>
      <c r="I3" s="25"/>
      <c r="J3" s="25"/>
      <c r="K3" s="25"/>
      <c r="L3" s="25"/>
      <c r="M3" s="25" t="s">
        <v>372</v>
      </c>
      <c r="N3" s="25"/>
      <c r="O3" s="25"/>
      <c r="P3" s="25"/>
      <c r="Q3" s="25"/>
      <c r="R3" s="25"/>
      <c r="S3" s="25"/>
      <c r="T3" s="25"/>
      <c r="U3" s="25"/>
      <c r="V3" s="25"/>
      <c r="W3" s="25" t="s">
        <v>373</v>
      </c>
      <c r="X3" s="25"/>
      <c r="Y3" s="25"/>
      <c r="Z3" s="25"/>
      <c r="AA3" s="25"/>
      <c r="AB3" s="25"/>
      <c r="AC3" s="25"/>
      <c r="AD3" s="25"/>
      <c r="AE3" s="25"/>
      <c r="AF3" s="25"/>
    </row>
    <row r="4" spans="1:32" s="24" customFormat="1">
      <c r="A4" s="25"/>
      <c r="B4" s="25"/>
      <c r="C4" s="25" t="s">
        <v>364</v>
      </c>
      <c r="D4" s="25" t="s">
        <v>365</v>
      </c>
      <c r="E4" s="25" t="s">
        <v>366</v>
      </c>
      <c r="F4" s="25"/>
      <c r="G4" s="25"/>
      <c r="H4" s="25"/>
      <c r="I4" s="25"/>
      <c r="J4" s="25"/>
      <c r="K4" s="25"/>
      <c r="L4" s="25"/>
      <c r="M4" s="25" t="s">
        <v>364</v>
      </c>
      <c r="N4" s="25" t="s">
        <v>365</v>
      </c>
      <c r="O4" s="25" t="s">
        <v>366</v>
      </c>
      <c r="P4" s="25"/>
      <c r="Q4" s="25"/>
      <c r="R4" s="25"/>
      <c r="S4" s="25"/>
      <c r="T4" s="25"/>
      <c r="U4" s="25"/>
      <c r="V4" s="25"/>
      <c r="W4" s="25" t="s">
        <v>364</v>
      </c>
      <c r="X4" s="25" t="s">
        <v>365</v>
      </c>
      <c r="Y4" s="25" t="s">
        <v>366</v>
      </c>
      <c r="Z4" s="25"/>
      <c r="AA4" s="25"/>
      <c r="AB4" s="25"/>
      <c r="AC4" s="25"/>
      <c r="AD4" s="25"/>
      <c r="AE4" s="25"/>
      <c r="AF4" s="25"/>
    </row>
    <row r="5" spans="1:32" s="24" customFormat="1">
      <c r="A5" s="25"/>
      <c r="B5" s="25"/>
      <c r="C5" s="25"/>
      <c r="D5" s="25"/>
      <c r="E5" s="25" t="s">
        <v>367</v>
      </c>
      <c r="F5" s="25"/>
      <c r="G5" s="25" t="s">
        <v>368</v>
      </c>
      <c r="H5" s="25"/>
      <c r="I5" s="25" t="s">
        <v>369</v>
      </c>
      <c r="J5" s="25"/>
      <c r="K5" s="25" t="s">
        <v>370</v>
      </c>
      <c r="L5" s="25"/>
      <c r="M5" s="25"/>
      <c r="N5" s="25"/>
      <c r="O5" s="25" t="s">
        <v>367</v>
      </c>
      <c r="P5" s="25"/>
      <c r="Q5" s="25" t="s">
        <v>368</v>
      </c>
      <c r="R5" s="25"/>
      <c r="S5" s="25" t="s">
        <v>369</v>
      </c>
      <c r="T5" s="25"/>
      <c r="U5" s="25" t="s">
        <v>370</v>
      </c>
      <c r="V5" s="25"/>
      <c r="W5" s="25"/>
      <c r="X5" s="25"/>
      <c r="Y5" s="25" t="s">
        <v>367</v>
      </c>
      <c r="Z5" s="25"/>
      <c r="AA5" s="25" t="s">
        <v>368</v>
      </c>
      <c r="AB5" s="25"/>
      <c r="AC5" s="25" t="s">
        <v>369</v>
      </c>
      <c r="AD5" s="25"/>
      <c r="AE5" s="25" t="s">
        <v>370</v>
      </c>
      <c r="AF5" s="25"/>
    </row>
    <row r="6" spans="1:32" s="24" customFormat="1" ht="30">
      <c r="A6" s="25"/>
      <c r="B6" s="25"/>
      <c r="C6" s="25"/>
      <c r="D6" s="25"/>
      <c r="E6" s="26" t="s">
        <v>364</v>
      </c>
      <c r="F6" s="26" t="s">
        <v>365</v>
      </c>
      <c r="G6" s="26" t="s">
        <v>364</v>
      </c>
      <c r="H6" s="26" t="s">
        <v>365</v>
      </c>
      <c r="I6" s="26" t="s">
        <v>364</v>
      </c>
      <c r="J6" s="26" t="s">
        <v>365</v>
      </c>
      <c r="K6" s="26" t="s">
        <v>364</v>
      </c>
      <c r="L6" s="26" t="s">
        <v>365</v>
      </c>
      <c r="M6" s="25"/>
      <c r="N6" s="25"/>
      <c r="O6" s="26" t="s">
        <v>364</v>
      </c>
      <c r="P6" s="26" t="s">
        <v>365</v>
      </c>
      <c r="Q6" s="26" t="s">
        <v>364</v>
      </c>
      <c r="R6" s="26" t="s">
        <v>365</v>
      </c>
      <c r="S6" s="26" t="s">
        <v>364</v>
      </c>
      <c r="T6" s="26" t="s">
        <v>365</v>
      </c>
      <c r="U6" s="26" t="s">
        <v>364</v>
      </c>
      <c r="V6" s="26" t="s">
        <v>365</v>
      </c>
      <c r="W6" s="25"/>
      <c r="X6" s="25"/>
      <c r="Y6" s="26" t="s">
        <v>364</v>
      </c>
      <c r="Z6" s="26" t="s">
        <v>365</v>
      </c>
      <c r="AA6" s="26" t="s">
        <v>364</v>
      </c>
      <c r="AB6" s="26" t="s">
        <v>365</v>
      </c>
      <c r="AC6" s="26" t="s">
        <v>364</v>
      </c>
      <c r="AD6" s="26" t="s">
        <v>365</v>
      </c>
      <c r="AE6" s="26" t="s">
        <v>364</v>
      </c>
      <c r="AF6" s="26" t="s">
        <v>365</v>
      </c>
    </row>
    <row r="7" spans="1:32" ht="114">
      <c r="A7" s="27">
        <v>1</v>
      </c>
      <c r="B7" s="28" t="s">
        <v>4</v>
      </c>
      <c r="C7" s="29">
        <f>E7+G7+I7+K7</f>
        <v>1510</v>
      </c>
      <c r="D7" s="29">
        <f>F7+H7+J7+L7</f>
        <v>0</v>
      </c>
      <c r="E7" s="29">
        <v>0</v>
      </c>
      <c r="F7" s="29">
        <v>0</v>
      </c>
      <c r="G7" s="29">
        <v>0</v>
      </c>
      <c r="H7" s="29">
        <v>0</v>
      </c>
      <c r="I7" s="29">
        <v>890</v>
      </c>
      <c r="J7" s="29">
        <v>0</v>
      </c>
      <c r="K7" s="29">
        <v>620</v>
      </c>
      <c r="L7" s="29">
        <v>0</v>
      </c>
      <c r="M7" s="29">
        <f>O7+Q7+S7+U7</f>
        <v>1410</v>
      </c>
      <c r="N7" s="29">
        <f>P7+R7+T7+V7</f>
        <v>0</v>
      </c>
      <c r="O7" s="29">
        <v>0</v>
      </c>
      <c r="P7" s="29">
        <v>0</v>
      </c>
      <c r="Q7" s="29">
        <v>0</v>
      </c>
      <c r="R7" s="29">
        <v>0</v>
      </c>
      <c r="S7" s="29">
        <v>1200</v>
      </c>
      <c r="T7" s="29">
        <v>0</v>
      </c>
      <c r="U7" s="29">
        <v>210</v>
      </c>
      <c r="V7" s="29">
        <v>0</v>
      </c>
      <c r="W7" s="29">
        <f>IF(C7=0,0,ROUND(M7/C7*100,1))</f>
        <v>93.4</v>
      </c>
      <c r="X7" s="29">
        <f>IF(D7=0,0,ROUND(N7/D7*100,1))</f>
        <v>0</v>
      </c>
      <c r="Y7" s="29">
        <f>IF(E7=0,0,ROUND(O7/E7*100,1))</f>
        <v>0</v>
      </c>
      <c r="Z7" s="29">
        <f>IF(F7=0,0,ROUND(P7/F7*100,1))</f>
        <v>0</v>
      </c>
      <c r="AA7" s="29">
        <f>IF(G7=0,0,ROUND(Q7/G7*100,1))</f>
        <v>0</v>
      </c>
      <c r="AB7" s="29">
        <f>IF(H7=0,0,ROUND(R7/H7*100,1))</f>
        <v>0</v>
      </c>
      <c r="AC7" s="29">
        <f>IF(I7=0,0,ROUND(S7/I7*100,1))</f>
        <v>134.80000000000001</v>
      </c>
      <c r="AD7" s="29">
        <f>IF(J7=0,0,ROUND(T7/J7*100,1))</f>
        <v>0</v>
      </c>
      <c r="AE7" s="29">
        <f>IF(K7=0,0,ROUND(U7/K7*100,1))</f>
        <v>33.9</v>
      </c>
      <c r="AF7" s="29">
        <f>IF(L7=0,0,ROUND(V7/L7*100,1))</f>
        <v>0</v>
      </c>
    </row>
    <row r="8" spans="1:32" ht="85.5">
      <c r="A8" s="27">
        <v>2</v>
      </c>
      <c r="B8" s="28" t="s">
        <v>5</v>
      </c>
      <c r="C8" s="29">
        <f>E8+G8+I8+K8</f>
        <v>23.7</v>
      </c>
      <c r="D8" s="29">
        <f>F8+H8+J8+L8</f>
        <v>0</v>
      </c>
      <c r="E8" s="29">
        <v>0</v>
      </c>
      <c r="F8" s="29">
        <v>0</v>
      </c>
      <c r="G8" s="29">
        <v>0</v>
      </c>
      <c r="H8" s="29">
        <v>0</v>
      </c>
      <c r="I8" s="29">
        <v>23.7</v>
      </c>
      <c r="J8" s="29">
        <v>0</v>
      </c>
      <c r="K8" s="29">
        <v>0</v>
      </c>
      <c r="L8" s="29">
        <v>0</v>
      </c>
      <c r="M8" s="29">
        <f>O8+Q8+S8+U8</f>
        <v>23.7</v>
      </c>
      <c r="N8" s="29">
        <f>P8+R8+T8+V8</f>
        <v>0</v>
      </c>
      <c r="O8" s="29">
        <v>0</v>
      </c>
      <c r="P8" s="29">
        <v>0</v>
      </c>
      <c r="Q8" s="29">
        <v>0</v>
      </c>
      <c r="R8" s="29">
        <v>0</v>
      </c>
      <c r="S8" s="29">
        <v>23.7</v>
      </c>
      <c r="T8" s="29">
        <v>0</v>
      </c>
      <c r="U8" s="29">
        <v>0</v>
      </c>
      <c r="V8" s="29">
        <v>0</v>
      </c>
      <c r="W8" s="29">
        <f>IF(C8=0,0,ROUND(M8/C8*100,1))</f>
        <v>100</v>
      </c>
      <c r="X8" s="29">
        <f>IF(D8=0,0,ROUND(N8/D8*100,1))</f>
        <v>0</v>
      </c>
      <c r="Y8" s="29">
        <f>IF(E8=0,0,ROUND(O8/E8*100,1))</f>
        <v>0</v>
      </c>
      <c r="Z8" s="29">
        <f>IF(F8=0,0,ROUND(P8/F8*100,1))</f>
        <v>0</v>
      </c>
      <c r="AA8" s="29">
        <f>IF(G8=0,0,ROUND(Q8/G8*100,1))</f>
        <v>0</v>
      </c>
      <c r="AB8" s="29">
        <f>IF(H8=0,0,ROUND(R8/H8*100,1))</f>
        <v>0</v>
      </c>
      <c r="AC8" s="29">
        <f>IF(I8=0,0,ROUND(S8/I8*100,1))</f>
        <v>100</v>
      </c>
      <c r="AD8" s="29">
        <f>IF(J8=0,0,ROUND(T8/J8*100,1))</f>
        <v>0</v>
      </c>
      <c r="AE8" s="29">
        <f>IF(K8=0,0,ROUND(U8/K8*100,1))</f>
        <v>0</v>
      </c>
      <c r="AF8" s="29">
        <f>IF(L8=0,0,ROUND(V8/L8*100,1))</f>
        <v>0</v>
      </c>
    </row>
    <row r="9" spans="1:32" ht="57">
      <c r="A9" s="27">
        <v>3</v>
      </c>
      <c r="B9" s="28" t="s">
        <v>6</v>
      </c>
      <c r="C9" s="29">
        <f>E9+G9+I9+K9</f>
        <v>1150</v>
      </c>
      <c r="D9" s="29">
        <f>F9+H9+J9+L9</f>
        <v>0</v>
      </c>
      <c r="E9" s="29">
        <v>0</v>
      </c>
      <c r="F9" s="29">
        <v>0</v>
      </c>
      <c r="G9" s="29">
        <v>200</v>
      </c>
      <c r="H9" s="29">
        <v>0</v>
      </c>
      <c r="I9" s="29">
        <v>450</v>
      </c>
      <c r="J9" s="29">
        <v>0</v>
      </c>
      <c r="K9" s="29">
        <v>500</v>
      </c>
      <c r="L9" s="29">
        <v>0</v>
      </c>
      <c r="M9" s="29">
        <f>O9+Q9+S9+U9</f>
        <v>1100.9000000000001</v>
      </c>
      <c r="N9" s="29">
        <f>P9+R9+T9+V9</f>
        <v>0</v>
      </c>
      <c r="O9" s="29">
        <v>472.2</v>
      </c>
      <c r="P9" s="29">
        <v>0</v>
      </c>
      <c r="Q9" s="29">
        <v>243.5</v>
      </c>
      <c r="R9" s="29">
        <v>0</v>
      </c>
      <c r="S9" s="29">
        <v>98.5</v>
      </c>
      <c r="T9" s="29">
        <v>0</v>
      </c>
      <c r="U9" s="29">
        <v>286.7</v>
      </c>
      <c r="V9" s="29">
        <v>0</v>
      </c>
      <c r="W9" s="29">
        <f>IF(C9=0,0,ROUND(M9/C9*100,1))</f>
        <v>95.7</v>
      </c>
      <c r="X9" s="29">
        <f>IF(D9=0,0,ROUND(N9/D9*100,1))</f>
        <v>0</v>
      </c>
      <c r="Y9" s="29">
        <f>IF(E9=0,0,ROUND(O9/E9*100,1))</f>
        <v>0</v>
      </c>
      <c r="Z9" s="29">
        <f>IF(F9=0,0,ROUND(P9/F9*100,1))</f>
        <v>0</v>
      </c>
      <c r="AA9" s="29">
        <f>IF(G9=0,0,ROUND(Q9/G9*100,1))</f>
        <v>121.8</v>
      </c>
      <c r="AB9" s="29">
        <f>IF(H9=0,0,ROUND(R9/H9*100,1))</f>
        <v>0</v>
      </c>
      <c r="AC9" s="29">
        <f>IF(I9=0,0,ROUND(S9/I9*100,1))</f>
        <v>21.9</v>
      </c>
      <c r="AD9" s="29">
        <f>IF(J9=0,0,ROUND(T9/J9*100,1))</f>
        <v>0</v>
      </c>
      <c r="AE9" s="29">
        <f>IF(K9=0,0,ROUND(U9/K9*100,1))</f>
        <v>57.3</v>
      </c>
      <c r="AF9" s="29">
        <f>IF(L9=0,0,ROUND(V9/L9*100,1))</f>
        <v>0</v>
      </c>
    </row>
    <row r="10" spans="1:32" ht="28.5">
      <c r="A10" s="27">
        <v>4</v>
      </c>
      <c r="B10" s="28" t="s">
        <v>7</v>
      </c>
      <c r="C10" s="29">
        <f>E10+G10+I10+K10</f>
        <v>252.5</v>
      </c>
      <c r="D10" s="29">
        <f>F10+H10+J10+L10</f>
        <v>0</v>
      </c>
      <c r="E10" s="29">
        <v>0</v>
      </c>
      <c r="F10" s="29">
        <v>0</v>
      </c>
      <c r="G10" s="29">
        <v>0</v>
      </c>
      <c r="H10" s="29">
        <v>0</v>
      </c>
      <c r="I10" s="29">
        <v>252.5</v>
      </c>
      <c r="J10" s="29">
        <v>0</v>
      </c>
      <c r="K10" s="29">
        <v>0</v>
      </c>
      <c r="L10" s="29">
        <v>0</v>
      </c>
      <c r="M10" s="29">
        <f>O10+Q10+S10+U10</f>
        <v>61.1</v>
      </c>
      <c r="N10" s="29">
        <f>P10+R10+T10+V10</f>
        <v>0</v>
      </c>
      <c r="O10" s="29">
        <v>0</v>
      </c>
      <c r="P10" s="29">
        <v>0</v>
      </c>
      <c r="Q10" s="29">
        <v>0</v>
      </c>
      <c r="R10" s="29">
        <v>0</v>
      </c>
      <c r="S10" s="29">
        <v>61.1</v>
      </c>
      <c r="T10" s="29">
        <v>0</v>
      </c>
      <c r="U10" s="29">
        <v>0</v>
      </c>
      <c r="V10" s="29">
        <v>0</v>
      </c>
      <c r="W10" s="29">
        <f>IF(C10=0,0,ROUND(M10/C10*100,1))</f>
        <v>24.2</v>
      </c>
      <c r="X10" s="29">
        <f>IF(D10=0,0,ROUND(N10/D10*100,1))</f>
        <v>0</v>
      </c>
      <c r="Y10" s="29">
        <f>IF(E10=0,0,ROUND(O10/E10*100,1))</f>
        <v>0</v>
      </c>
      <c r="Z10" s="29">
        <f>IF(F10=0,0,ROUND(P10/F10*100,1))</f>
        <v>0</v>
      </c>
      <c r="AA10" s="29">
        <f>IF(G10=0,0,ROUND(Q10/G10*100,1))</f>
        <v>0</v>
      </c>
      <c r="AB10" s="29">
        <f>IF(H10=0,0,ROUND(R10/H10*100,1))</f>
        <v>0</v>
      </c>
      <c r="AC10" s="29">
        <f>IF(I10=0,0,ROUND(S10/I10*100,1))</f>
        <v>24.2</v>
      </c>
      <c r="AD10" s="29">
        <f>IF(J10=0,0,ROUND(T10/J10*100,1))</f>
        <v>0</v>
      </c>
      <c r="AE10" s="29">
        <f>IF(K10=0,0,ROUND(U10/K10*100,1))</f>
        <v>0</v>
      </c>
      <c r="AF10" s="29">
        <f>IF(L10=0,0,ROUND(V10/L10*100,1))</f>
        <v>0</v>
      </c>
    </row>
    <row r="11" spans="1:32" ht="85.5">
      <c r="A11" s="27">
        <v>5</v>
      </c>
      <c r="B11" s="28" t="s">
        <v>8</v>
      </c>
      <c r="C11" s="29">
        <f>E11+G11+I11+K11</f>
        <v>62.5</v>
      </c>
      <c r="D11" s="29">
        <f>F11+H11+J11+L11</f>
        <v>0</v>
      </c>
      <c r="E11" s="29">
        <v>0</v>
      </c>
      <c r="F11" s="29">
        <v>0</v>
      </c>
      <c r="G11" s="29">
        <v>0</v>
      </c>
      <c r="H11" s="29">
        <v>0</v>
      </c>
      <c r="I11" s="29">
        <v>62.5</v>
      </c>
      <c r="J11" s="29">
        <v>0</v>
      </c>
      <c r="K11" s="29">
        <v>0</v>
      </c>
      <c r="L11" s="29">
        <v>0</v>
      </c>
      <c r="M11" s="29">
        <f>O11+Q11+S11+U11</f>
        <v>0</v>
      </c>
      <c r="N11" s="29">
        <f>P11+R11+T11+V11</f>
        <v>0</v>
      </c>
      <c r="O11" s="29">
        <v>0</v>
      </c>
      <c r="P11" s="29">
        <v>0</v>
      </c>
      <c r="Q11" s="29">
        <v>0</v>
      </c>
      <c r="R11" s="29">
        <v>0</v>
      </c>
      <c r="S11" s="29">
        <v>0</v>
      </c>
      <c r="T11" s="29">
        <v>0</v>
      </c>
      <c r="U11" s="29">
        <v>0</v>
      </c>
      <c r="V11" s="29">
        <v>0</v>
      </c>
      <c r="W11" s="29">
        <f>IF(C11=0,0,ROUND(M11/C11*100,1))</f>
        <v>0</v>
      </c>
      <c r="X11" s="29">
        <f>IF(D11=0,0,ROUND(N11/D11*100,1))</f>
        <v>0</v>
      </c>
      <c r="Y11" s="29">
        <f>IF(E11=0,0,ROUND(O11/E11*100,1))</f>
        <v>0</v>
      </c>
      <c r="Z11" s="29">
        <f>IF(F11=0,0,ROUND(P11/F11*100,1))</f>
        <v>0</v>
      </c>
      <c r="AA11" s="29">
        <f>IF(G11=0,0,ROUND(Q11/G11*100,1))</f>
        <v>0</v>
      </c>
      <c r="AB11" s="29">
        <f>IF(H11=0,0,ROUND(R11/H11*100,1))</f>
        <v>0</v>
      </c>
      <c r="AC11" s="29">
        <f>IF(I11=0,0,ROUND(S11/I11*100,1))</f>
        <v>0</v>
      </c>
      <c r="AD11" s="29">
        <f>IF(J11=0,0,ROUND(T11/J11*100,1))</f>
        <v>0</v>
      </c>
      <c r="AE11" s="29">
        <f>IF(K11=0,0,ROUND(U11/K11*100,1))</f>
        <v>0</v>
      </c>
      <c r="AF11" s="29">
        <f>IF(L11=0,0,ROUND(V11/L11*100,1))</f>
        <v>0</v>
      </c>
    </row>
    <row r="12" spans="1:32" ht="71.25">
      <c r="A12" s="27">
        <v>6</v>
      </c>
      <c r="B12" s="28" t="s">
        <v>9</v>
      </c>
      <c r="C12" s="29">
        <f>E12+G12+I12+K12</f>
        <v>613</v>
      </c>
      <c r="D12" s="29">
        <f>F12+H12+J12+L12</f>
        <v>0</v>
      </c>
      <c r="E12" s="29">
        <v>0</v>
      </c>
      <c r="F12" s="29">
        <v>0</v>
      </c>
      <c r="G12" s="29">
        <v>0</v>
      </c>
      <c r="H12" s="29">
        <v>0</v>
      </c>
      <c r="I12" s="29">
        <v>418</v>
      </c>
      <c r="J12" s="29">
        <v>0</v>
      </c>
      <c r="K12" s="29">
        <v>195</v>
      </c>
      <c r="L12" s="29">
        <v>0</v>
      </c>
      <c r="M12" s="29">
        <f>O12+Q12+S12+U12</f>
        <v>10926.5</v>
      </c>
      <c r="N12" s="29">
        <f>P12+R12+T12+V12</f>
        <v>150</v>
      </c>
      <c r="O12" s="29">
        <v>1152.4000000000001</v>
      </c>
      <c r="P12" s="29">
        <v>0</v>
      </c>
      <c r="Q12" s="29">
        <v>150</v>
      </c>
      <c r="R12" s="29">
        <v>150</v>
      </c>
      <c r="S12" s="29">
        <v>370</v>
      </c>
      <c r="T12" s="29">
        <v>0</v>
      </c>
      <c r="U12" s="29">
        <v>9254.1</v>
      </c>
      <c r="V12" s="29">
        <v>0</v>
      </c>
      <c r="W12" s="29">
        <f>IF(C12=0,0,ROUND(M12/C12*100,1))</f>
        <v>1782.5</v>
      </c>
      <c r="X12" s="29">
        <f>IF(D12=0,0,ROUND(N12/D12*100,1))</f>
        <v>0</v>
      </c>
      <c r="Y12" s="29">
        <f>IF(E12=0,0,ROUND(O12/E12*100,1))</f>
        <v>0</v>
      </c>
      <c r="Z12" s="29">
        <f>IF(F12=0,0,ROUND(P12/F12*100,1))</f>
        <v>0</v>
      </c>
      <c r="AA12" s="29">
        <f>IF(G12=0,0,ROUND(Q12/G12*100,1))</f>
        <v>0</v>
      </c>
      <c r="AB12" s="29">
        <f>IF(H12=0,0,ROUND(R12/H12*100,1))</f>
        <v>0</v>
      </c>
      <c r="AC12" s="29">
        <f>IF(I12=0,0,ROUND(S12/I12*100,1))</f>
        <v>88.5</v>
      </c>
      <c r="AD12" s="29">
        <f>IF(J12=0,0,ROUND(T12/J12*100,1))</f>
        <v>0</v>
      </c>
      <c r="AE12" s="29">
        <f>IF(K12=0,0,ROUND(U12/K12*100,1))</f>
        <v>4745.7</v>
      </c>
      <c r="AF12" s="29">
        <f>IF(L12=0,0,ROUND(V12/L12*100,1))</f>
        <v>0</v>
      </c>
    </row>
    <row r="13" spans="1:32" ht="71.25">
      <c r="A13" s="27">
        <v>7</v>
      </c>
      <c r="B13" s="28" t="s">
        <v>10</v>
      </c>
      <c r="C13" s="29">
        <f>E13+G13+I13+K13</f>
        <v>71</v>
      </c>
      <c r="D13" s="29">
        <f>F13+H13+J13+L13</f>
        <v>0</v>
      </c>
      <c r="E13" s="29">
        <v>0</v>
      </c>
      <c r="F13" s="29">
        <v>0</v>
      </c>
      <c r="G13" s="29">
        <v>0</v>
      </c>
      <c r="H13" s="29">
        <v>0</v>
      </c>
      <c r="I13" s="29">
        <v>71</v>
      </c>
      <c r="J13" s="29">
        <v>0</v>
      </c>
      <c r="K13" s="29">
        <v>0</v>
      </c>
      <c r="L13" s="29">
        <v>0</v>
      </c>
      <c r="M13" s="29">
        <f>O13+Q13+S13+U13</f>
        <v>144</v>
      </c>
      <c r="N13" s="29">
        <f>P13+R13+T13+V13</f>
        <v>0</v>
      </c>
      <c r="O13" s="29">
        <v>0</v>
      </c>
      <c r="P13" s="29">
        <v>0</v>
      </c>
      <c r="Q13" s="29">
        <v>0</v>
      </c>
      <c r="R13" s="29">
        <v>0</v>
      </c>
      <c r="S13" s="29">
        <v>144</v>
      </c>
      <c r="T13" s="29">
        <v>0</v>
      </c>
      <c r="U13" s="29">
        <v>0</v>
      </c>
      <c r="V13" s="29">
        <v>0</v>
      </c>
      <c r="W13" s="29">
        <f>IF(C13=0,0,ROUND(M13/C13*100,1))</f>
        <v>202.8</v>
      </c>
      <c r="X13" s="29">
        <f>IF(D13=0,0,ROUND(N13/D13*100,1))</f>
        <v>0</v>
      </c>
      <c r="Y13" s="29">
        <f>IF(E13=0,0,ROUND(O13/E13*100,1))</f>
        <v>0</v>
      </c>
      <c r="Z13" s="29">
        <f>IF(F13=0,0,ROUND(P13/F13*100,1))</f>
        <v>0</v>
      </c>
      <c r="AA13" s="29">
        <f>IF(G13=0,0,ROUND(Q13/G13*100,1))</f>
        <v>0</v>
      </c>
      <c r="AB13" s="29">
        <f>IF(H13=0,0,ROUND(R13/H13*100,1))</f>
        <v>0</v>
      </c>
      <c r="AC13" s="29">
        <f>IF(I13=0,0,ROUND(S13/I13*100,1))</f>
        <v>202.8</v>
      </c>
      <c r="AD13" s="29">
        <f>IF(J13=0,0,ROUND(T13/J13*100,1))</f>
        <v>0</v>
      </c>
      <c r="AE13" s="29">
        <f>IF(K13=0,0,ROUND(U13/K13*100,1))</f>
        <v>0</v>
      </c>
      <c r="AF13" s="29">
        <f>IF(L13=0,0,ROUND(V13/L13*100,1))</f>
        <v>0</v>
      </c>
    </row>
    <row r="14" spans="1:32" ht="57">
      <c r="A14" s="27">
        <v>8</v>
      </c>
      <c r="B14" s="28" t="s">
        <v>11</v>
      </c>
      <c r="C14" s="29">
        <f>E14+G14+I14+K14</f>
        <v>338.9</v>
      </c>
      <c r="D14" s="29">
        <f>F14+H14+J14+L14</f>
        <v>0</v>
      </c>
      <c r="E14" s="29">
        <v>0</v>
      </c>
      <c r="F14" s="29">
        <v>0</v>
      </c>
      <c r="G14" s="29">
        <v>0</v>
      </c>
      <c r="H14" s="29">
        <v>0</v>
      </c>
      <c r="I14" s="29">
        <v>338.9</v>
      </c>
      <c r="J14" s="29">
        <v>0</v>
      </c>
      <c r="K14" s="29">
        <v>0</v>
      </c>
      <c r="L14" s="29">
        <v>0</v>
      </c>
      <c r="M14" s="29">
        <f>O14+Q14+S14+U14</f>
        <v>63502.400000000001</v>
      </c>
      <c r="N14" s="29">
        <f>P14+R14+T14+V14</f>
        <v>0</v>
      </c>
      <c r="O14" s="29">
        <v>985.3</v>
      </c>
      <c r="P14" s="29">
        <v>0</v>
      </c>
      <c r="Q14" s="29">
        <v>61755.1</v>
      </c>
      <c r="R14" s="29">
        <v>0</v>
      </c>
      <c r="S14" s="29">
        <v>762</v>
      </c>
      <c r="T14" s="29">
        <v>0</v>
      </c>
      <c r="U14" s="29">
        <v>0</v>
      </c>
      <c r="V14" s="29">
        <v>0</v>
      </c>
      <c r="W14" s="29">
        <f>IF(C14=0,0,ROUND(M14/C14*100,1))</f>
        <v>18737.8</v>
      </c>
      <c r="X14" s="29">
        <f>IF(D14=0,0,ROUND(N14/D14*100,1))</f>
        <v>0</v>
      </c>
      <c r="Y14" s="29">
        <f>IF(E14=0,0,ROUND(O14/E14*100,1))</f>
        <v>0</v>
      </c>
      <c r="Z14" s="29">
        <f>IF(F14=0,0,ROUND(P14/F14*100,1))</f>
        <v>0</v>
      </c>
      <c r="AA14" s="29">
        <f>IF(G14=0,0,ROUND(Q14/G14*100,1))</f>
        <v>0</v>
      </c>
      <c r="AB14" s="29">
        <f>IF(H14=0,0,ROUND(R14/H14*100,1))</f>
        <v>0</v>
      </c>
      <c r="AC14" s="29">
        <f>IF(I14=0,0,ROUND(S14/I14*100,1))</f>
        <v>224.8</v>
      </c>
      <c r="AD14" s="29">
        <f>IF(J14=0,0,ROUND(T14/J14*100,1))</f>
        <v>0</v>
      </c>
      <c r="AE14" s="29">
        <f>IF(K14=0,0,ROUND(U14/K14*100,1))</f>
        <v>0</v>
      </c>
      <c r="AF14" s="29">
        <f>IF(L14=0,0,ROUND(V14/L14*100,1))</f>
        <v>0</v>
      </c>
    </row>
    <row r="15" spans="1:32" ht="42.75">
      <c r="A15" s="27">
        <v>9</v>
      </c>
      <c r="B15" s="28" t="s">
        <v>12</v>
      </c>
      <c r="C15" s="29">
        <f>E15+G15+I15+K15</f>
        <v>340</v>
      </c>
      <c r="D15" s="29">
        <f>F15+H15+J15+L15</f>
        <v>0</v>
      </c>
      <c r="E15" s="29">
        <v>0</v>
      </c>
      <c r="F15" s="29">
        <v>0</v>
      </c>
      <c r="G15" s="29">
        <v>0</v>
      </c>
      <c r="H15" s="29">
        <v>0</v>
      </c>
      <c r="I15" s="29">
        <v>340</v>
      </c>
      <c r="J15" s="29">
        <v>0</v>
      </c>
      <c r="K15" s="29">
        <v>0</v>
      </c>
      <c r="L15" s="29">
        <v>0</v>
      </c>
      <c r="M15" s="29">
        <f>O15+Q15+S15+U15</f>
        <v>300</v>
      </c>
      <c r="N15" s="29">
        <f>P15+R15+T15+V15</f>
        <v>0</v>
      </c>
      <c r="O15" s="29">
        <v>0</v>
      </c>
      <c r="P15" s="29">
        <v>0</v>
      </c>
      <c r="Q15" s="29">
        <v>0</v>
      </c>
      <c r="R15" s="29">
        <v>0</v>
      </c>
      <c r="S15" s="29">
        <v>300</v>
      </c>
      <c r="T15" s="29">
        <v>0</v>
      </c>
      <c r="U15" s="29">
        <v>0</v>
      </c>
      <c r="V15" s="29">
        <v>0</v>
      </c>
      <c r="W15" s="29">
        <f>IF(C15=0,0,ROUND(M15/C15*100,1))</f>
        <v>88.2</v>
      </c>
      <c r="X15" s="29">
        <f>IF(D15=0,0,ROUND(N15/D15*100,1))</f>
        <v>0</v>
      </c>
      <c r="Y15" s="29">
        <f>IF(E15=0,0,ROUND(O15/E15*100,1))</f>
        <v>0</v>
      </c>
      <c r="Z15" s="29">
        <f>IF(F15=0,0,ROUND(P15/F15*100,1))</f>
        <v>0</v>
      </c>
      <c r="AA15" s="29">
        <f>IF(G15=0,0,ROUND(Q15/G15*100,1))</f>
        <v>0</v>
      </c>
      <c r="AB15" s="29">
        <f>IF(H15=0,0,ROUND(R15/H15*100,1))</f>
        <v>0</v>
      </c>
      <c r="AC15" s="29">
        <f>IF(I15=0,0,ROUND(S15/I15*100,1))</f>
        <v>88.2</v>
      </c>
      <c r="AD15" s="29">
        <f>IF(J15=0,0,ROUND(T15/J15*100,1))</f>
        <v>0</v>
      </c>
      <c r="AE15" s="29">
        <f>IF(K15=0,0,ROUND(U15/K15*100,1))</f>
        <v>0</v>
      </c>
      <c r="AF15" s="29">
        <f>IF(L15=0,0,ROUND(V15/L15*100,1))</f>
        <v>0</v>
      </c>
    </row>
    <row r="16" spans="1:32" ht="57">
      <c r="A16" s="27">
        <v>10</v>
      </c>
      <c r="B16" s="28" t="s">
        <v>13</v>
      </c>
      <c r="C16" s="29">
        <f>E16+G16+I16+K16</f>
        <v>0</v>
      </c>
      <c r="D16" s="29">
        <f>F16+H16+J16+L16</f>
        <v>0</v>
      </c>
      <c r="E16" s="29">
        <v>0</v>
      </c>
      <c r="F16" s="29">
        <v>0</v>
      </c>
      <c r="G16" s="29">
        <v>0</v>
      </c>
      <c r="H16" s="29">
        <v>0</v>
      </c>
      <c r="I16" s="29">
        <v>0</v>
      </c>
      <c r="J16" s="29">
        <v>0</v>
      </c>
      <c r="K16" s="29">
        <v>0</v>
      </c>
      <c r="L16" s="29">
        <v>0</v>
      </c>
      <c r="M16" s="29">
        <f>O16+Q16+S16+U16</f>
        <v>0</v>
      </c>
      <c r="N16" s="29">
        <f>P16+R16+T16+V16</f>
        <v>0</v>
      </c>
      <c r="O16" s="29">
        <v>0</v>
      </c>
      <c r="P16" s="29">
        <v>0</v>
      </c>
      <c r="Q16" s="29">
        <v>0</v>
      </c>
      <c r="R16" s="29">
        <v>0</v>
      </c>
      <c r="S16" s="29">
        <v>0</v>
      </c>
      <c r="T16" s="29">
        <v>0</v>
      </c>
      <c r="U16" s="29">
        <v>0</v>
      </c>
      <c r="V16" s="29">
        <v>0</v>
      </c>
      <c r="W16" s="29">
        <f>IF(C16=0,0,ROUND(M16/C16*100,1))</f>
        <v>0</v>
      </c>
      <c r="X16" s="29">
        <f>IF(D16=0,0,ROUND(N16/D16*100,1))</f>
        <v>0</v>
      </c>
      <c r="Y16" s="29">
        <f>IF(E16=0,0,ROUND(O16/E16*100,1))</f>
        <v>0</v>
      </c>
      <c r="Z16" s="29">
        <f>IF(F16=0,0,ROUND(P16/F16*100,1))</f>
        <v>0</v>
      </c>
      <c r="AA16" s="29">
        <f>IF(G16=0,0,ROUND(Q16/G16*100,1))</f>
        <v>0</v>
      </c>
      <c r="AB16" s="29">
        <f>IF(H16=0,0,ROUND(R16/H16*100,1))</f>
        <v>0</v>
      </c>
      <c r="AC16" s="29">
        <f>IF(I16=0,0,ROUND(S16/I16*100,1))</f>
        <v>0</v>
      </c>
      <c r="AD16" s="29">
        <f>IF(J16=0,0,ROUND(T16/J16*100,1))</f>
        <v>0</v>
      </c>
      <c r="AE16" s="29">
        <f>IF(K16=0,0,ROUND(U16/K16*100,1))</f>
        <v>0</v>
      </c>
      <c r="AF16" s="29">
        <f>IF(L16=0,0,ROUND(V16/L16*100,1))</f>
        <v>0</v>
      </c>
    </row>
    <row r="17" spans="1:32" ht="71.25">
      <c r="A17" s="27">
        <v>11</v>
      </c>
      <c r="B17" s="28" t="s">
        <v>14</v>
      </c>
      <c r="C17" s="29">
        <f>E17+G17+I17+K17</f>
        <v>420</v>
      </c>
      <c r="D17" s="29">
        <f>F17+H17+J17+L17</f>
        <v>0</v>
      </c>
      <c r="E17" s="29">
        <v>0</v>
      </c>
      <c r="F17" s="29">
        <v>0</v>
      </c>
      <c r="G17" s="29">
        <v>0</v>
      </c>
      <c r="H17" s="29">
        <v>0</v>
      </c>
      <c r="I17" s="29">
        <v>350</v>
      </c>
      <c r="J17" s="29">
        <v>0</v>
      </c>
      <c r="K17" s="29">
        <v>70</v>
      </c>
      <c r="L17" s="29">
        <v>0</v>
      </c>
      <c r="M17" s="29">
        <f>O17+Q17+S17+U17</f>
        <v>28</v>
      </c>
      <c r="N17" s="29">
        <f>P17+R17+T17+V17</f>
        <v>0</v>
      </c>
      <c r="O17" s="29">
        <v>0</v>
      </c>
      <c r="P17" s="29">
        <v>0</v>
      </c>
      <c r="Q17" s="29">
        <v>0</v>
      </c>
      <c r="R17" s="29">
        <v>0</v>
      </c>
      <c r="S17" s="29">
        <v>28</v>
      </c>
      <c r="T17" s="29">
        <v>0</v>
      </c>
      <c r="U17" s="29">
        <v>0</v>
      </c>
      <c r="V17" s="29">
        <v>0</v>
      </c>
      <c r="W17" s="29">
        <f>IF(C17=0,0,ROUND(M17/C17*100,1))</f>
        <v>6.7</v>
      </c>
      <c r="X17" s="29">
        <f>IF(D17=0,0,ROUND(N17/D17*100,1))</f>
        <v>0</v>
      </c>
      <c r="Y17" s="29">
        <f>IF(E17=0,0,ROUND(O17/E17*100,1))</f>
        <v>0</v>
      </c>
      <c r="Z17" s="29">
        <f>IF(F17=0,0,ROUND(P17/F17*100,1))</f>
        <v>0</v>
      </c>
      <c r="AA17" s="29">
        <f>IF(G17=0,0,ROUND(Q17/G17*100,1))</f>
        <v>0</v>
      </c>
      <c r="AB17" s="29">
        <f>IF(H17=0,0,ROUND(R17/H17*100,1))</f>
        <v>0</v>
      </c>
      <c r="AC17" s="29">
        <f>IF(I17=0,0,ROUND(S17/I17*100,1))</f>
        <v>8</v>
      </c>
      <c r="AD17" s="29">
        <f>IF(J17=0,0,ROUND(T17/J17*100,1))</f>
        <v>0</v>
      </c>
      <c r="AE17" s="29">
        <f>IF(K17=0,0,ROUND(U17/K17*100,1))</f>
        <v>0</v>
      </c>
      <c r="AF17" s="29">
        <f>IF(L17=0,0,ROUND(V17/L17*100,1))</f>
        <v>0</v>
      </c>
    </row>
    <row r="18" spans="1:32" ht="57">
      <c r="A18" s="27">
        <v>12</v>
      </c>
      <c r="B18" s="28" t="s">
        <v>15</v>
      </c>
      <c r="C18" s="29">
        <f>E18+G18+I18+K18</f>
        <v>832</v>
      </c>
      <c r="D18" s="29">
        <f>F18+H18+J18+L18</f>
        <v>0</v>
      </c>
      <c r="E18" s="29">
        <v>0</v>
      </c>
      <c r="F18" s="29">
        <v>0</v>
      </c>
      <c r="G18" s="29">
        <v>0</v>
      </c>
      <c r="H18" s="29">
        <v>0</v>
      </c>
      <c r="I18" s="29">
        <v>58</v>
      </c>
      <c r="J18" s="29">
        <v>0</v>
      </c>
      <c r="K18" s="29">
        <v>774</v>
      </c>
      <c r="L18" s="29">
        <v>0</v>
      </c>
      <c r="M18" s="29">
        <f>O18+Q18+S18+U18</f>
        <v>135.5</v>
      </c>
      <c r="N18" s="29">
        <f>P18+R18+T18+V18</f>
        <v>0</v>
      </c>
      <c r="O18" s="29">
        <v>0</v>
      </c>
      <c r="P18" s="29">
        <v>0</v>
      </c>
      <c r="Q18" s="29">
        <v>0</v>
      </c>
      <c r="R18" s="29">
        <v>0</v>
      </c>
      <c r="S18" s="29">
        <v>85.5</v>
      </c>
      <c r="T18" s="29">
        <v>0</v>
      </c>
      <c r="U18" s="29">
        <v>50</v>
      </c>
      <c r="V18" s="29">
        <v>0</v>
      </c>
      <c r="W18" s="29">
        <f>IF(C18=0,0,ROUND(M18/C18*100,1))</f>
        <v>16.3</v>
      </c>
      <c r="X18" s="29">
        <f>IF(D18=0,0,ROUND(N18/D18*100,1))</f>
        <v>0</v>
      </c>
      <c r="Y18" s="29">
        <f>IF(E18=0,0,ROUND(O18/E18*100,1))</f>
        <v>0</v>
      </c>
      <c r="Z18" s="29">
        <f>IF(F18=0,0,ROUND(P18/F18*100,1))</f>
        <v>0</v>
      </c>
      <c r="AA18" s="29">
        <f>IF(G18=0,0,ROUND(Q18/G18*100,1))</f>
        <v>0</v>
      </c>
      <c r="AB18" s="29">
        <f>IF(H18=0,0,ROUND(R18/H18*100,1))</f>
        <v>0</v>
      </c>
      <c r="AC18" s="29">
        <f>IF(I18=0,0,ROUND(S18/I18*100,1))</f>
        <v>147.4</v>
      </c>
      <c r="AD18" s="29">
        <f>IF(J18=0,0,ROUND(T18/J18*100,1))</f>
        <v>0</v>
      </c>
      <c r="AE18" s="29">
        <f>IF(K18=0,0,ROUND(U18/K18*100,1))</f>
        <v>6.5</v>
      </c>
      <c r="AF18" s="29">
        <f>IF(L18=0,0,ROUND(V18/L18*100,1))</f>
        <v>0</v>
      </c>
    </row>
    <row r="19" spans="1:32" ht="99.75">
      <c r="A19" s="27">
        <v>13</v>
      </c>
      <c r="B19" s="28" t="s">
        <v>16</v>
      </c>
      <c r="C19" s="29">
        <f>E19+G19+I19+K19</f>
        <v>81105.5</v>
      </c>
      <c r="D19" s="29">
        <f>F19+H19+J19+L19</f>
        <v>71148.5</v>
      </c>
      <c r="E19" s="29">
        <v>2679</v>
      </c>
      <c r="F19" s="29">
        <v>1529</v>
      </c>
      <c r="G19" s="29">
        <v>15066.5</v>
      </c>
      <c r="H19" s="29">
        <v>13336.5</v>
      </c>
      <c r="I19" s="29">
        <v>63360</v>
      </c>
      <c r="J19" s="29">
        <v>56283</v>
      </c>
      <c r="K19" s="29">
        <v>0</v>
      </c>
      <c r="L19" s="29">
        <v>0</v>
      </c>
      <c r="M19" s="29">
        <f>O19+Q19+S19+U19</f>
        <v>65543.200000000012</v>
      </c>
      <c r="N19" s="29">
        <f>P19+R19+T19+V19</f>
        <v>56366.1</v>
      </c>
      <c r="O19" s="29">
        <v>1744.8</v>
      </c>
      <c r="P19" s="29">
        <v>1686</v>
      </c>
      <c r="Q19" s="29">
        <v>1957.5</v>
      </c>
      <c r="R19" s="29">
        <v>1016.1</v>
      </c>
      <c r="S19" s="29">
        <v>56333.9</v>
      </c>
      <c r="T19" s="29">
        <v>48382</v>
      </c>
      <c r="U19" s="29">
        <v>5507</v>
      </c>
      <c r="V19" s="29">
        <v>5282</v>
      </c>
      <c r="W19" s="29">
        <f>IF(C19=0,0,ROUND(M19/C19*100,1))</f>
        <v>80.8</v>
      </c>
      <c r="X19" s="29">
        <f>IF(D19=0,0,ROUND(N19/D19*100,1))</f>
        <v>79.2</v>
      </c>
      <c r="Y19" s="29">
        <f>IF(E19=0,0,ROUND(O19/E19*100,1))</f>
        <v>65.099999999999994</v>
      </c>
      <c r="Z19" s="29">
        <f>IF(F19=0,0,ROUND(P19/F19*100,1))</f>
        <v>110.3</v>
      </c>
      <c r="AA19" s="29">
        <f>IF(G19=0,0,ROUND(Q19/G19*100,1))</f>
        <v>13</v>
      </c>
      <c r="AB19" s="29">
        <f>IF(H19=0,0,ROUND(R19/H19*100,1))</f>
        <v>7.6</v>
      </c>
      <c r="AC19" s="29">
        <f>IF(I19=0,0,ROUND(S19/I19*100,1))</f>
        <v>88.9</v>
      </c>
      <c r="AD19" s="29">
        <f>IF(J19=0,0,ROUND(T19/J19*100,1))</f>
        <v>86</v>
      </c>
      <c r="AE19" s="29">
        <f>IF(K19=0,0,ROUND(U19/K19*100,1))</f>
        <v>0</v>
      </c>
      <c r="AF19" s="29">
        <f>IF(L19=0,0,ROUND(V19/L19*100,1))</f>
        <v>0</v>
      </c>
    </row>
    <row r="20" spans="1:32" ht="71.25">
      <c r="A20" s="27">
        <v>14</v>
      </c>
      <c r="B20" s="28" t="s">
        <v>17</v>
      </c>
      <c r="C20" s="29">
        <f>E20+G20+I20+K20</f>
        <v>1787</v>
      </c>
      <c r="D20" s="29">
        <f>F20+H20+J20+L20</f>
        <v>0</v>
      </c>
      <c r="E20" s="29">
        <v>0</v>
      </c>
      <c r="F20" s="29">
        <v>0</v>
      </c>
      <c r="G20" s="29">
        <v>0</v>
      </c>
      <c r="H20" s="29">
        <v>0</v>
      </c>
      <c r="I20" s="29">
        <v>1787</v>
      </c>
      <c r="J20" s="29">
        <v>0</v>
      </c>
      <c r="K20" s="29">
        <v>0</v>
      </c>
      <c r="L20" s="29">
        <v>0</v>
      </c>
      <c r="M20" s="29">
        <f>O20+Q20+S20+U20</f>
        <v>23179.1</v>
      </c>
      <c r="N20" s="29">
        <f>P20+R20+T20+V20</f>
        <v>0</v>
      </c>
      <c r="O20" s="29">
        <v>9262.9</v>
      </c>
      <c r="P20" s="29">
        <v>0</v>
      </c>
      <c r="Q20" s="29">
        <v>13916.2</v>
      </c>
      <c r="R20" s="29">
        <v>0</v>
      </c>
      <c r="S20" s="29">
        <v>0</v>
      </c>
      <c r="T20" s="29">
        <v>0</v>
      </c>
      <c r="U20" s="29">
        <v>0</v>
      </c>
      <c r="V20" s="29">
        <v>0</v>
      </c>
      <c r="W20" s="29">
        <f>IF(C20=0,0,ROUND(M20/C20*100,1))</f>
        <v>1297.0999999999999</v>
      </c>
      <c r="X20" s="29">
        <f>IF(D20=0,0,ROUND(N20/D20*100,1))</f>
        <v>0</v>
      </c>
      <c r="Y20" s="29">
        <f>IF(E20=0,0,ROUND(O20/E20*100,1))</f>
        <v>0</v>
      </c>
      <c r="Z20" s="29">
        <f>IF(F20=0,0,ROUND(P20/F20*100,1))</f>
        <v>0</v>
      </c>
      <c r="AA20" s="29">
        <f>IF(G20=0,0,ROUND(Q20/G20*100,1))</f>
        <v>0</v>
      </c>
      <c r="AB20" s="29">
        <f>IF(H20=0,0,ROUND(R20/H20*100,1))</f>
        <v>0</v>
      </c>
      <c r="AC20" s="29">
        <f>IF(I20=0,0,ROUND(S20/I20*100,1))</f>
        <v>0</v>
      </c>
      <c r="AD20" s="29">
        <f>IF(J20=0,0,ROUND(T20/J20*100,1))</f>
        <v>0</v>
      </c>
      <c r="AE20" s="29">
        <f>IF(K20=0,0,ROUND(U20/K20*100,1))</f>
        <v>0</v>
      </c>
      <c r="AF20" s="29">
        <f>IF(L20=0,0,ROUND(V20/L20*100,1))</f>
        <v>0</v>
      </c>
    </row>
    <row r="21" spans="1:32" ht="28.5">
      <c r="A21" s="27">
        <v>15</v>
      </c>
      <c r="B21" s="28" t="s">
        <v>18</v>
      </c>
      <c r="C21" s="29">
        <f>E21+G21+I21+K21</f>
        <v>105</v>
      </c>
      <c r="D21" s="29">
        <f>F21+H21+J21+L21</f>
        <v>0</v>
      </c>
      <c r="E21" s="29">
        <v>0</v>
      </c>
      <c r="F21" s="29">
        <v>0</v>
      </c>
      <c r="G21" s="29">
        <v>0</v>
      </c>
      <c r="H21" s="29">
        <v>0</v>
      </c>
      <c r="I21" s="29">
        <v>105</v>
      </c>
      <c r="J21" s="29">
        <v>0</v>
      </c>
      <c r="K21" s="29">
        <v>0</v>
      </c>
      <c r="L21" s="29">
        <v>0</v>
      </c>
      <c r="M21" s="29">
        <f>O21+Q21+S21+U21</f>
        <v>12</v>
      </c>
      <c r="N21" s="29">
        <f>P21+R21+T21+V21</f>
        <v>0</v>
      </c>
      <c r="O21" s="29">
        <v>0</v>
      </c>
      <c r="P21" s="29">
        <v>0</v>
      </c>
      <c r="Q21" s="29">
        <v>0</v>
      </c>
      <c r="R21" s="29">
        <v>0</v>
      </c>
      <c r="S21" s="29">
        <v>12</v>
      </c>
      <c r="T21" s="29">
        <v>0</v>
      </c>
      <c r="U21" s="29">
        <v>0</v>
      </c>
      <c r="V21" s="29">
        <v>0</v>
      </c>
      <c r="W21" s="29">
        <f>IF(C21=0,0,ROUND(M21/C21*100,1))</f>
        <v>11.4</v>
      </c>
      <c r="X21" s="29">
        <f>IF(D21=0,0,ROUND(N21/D21*100,1))</f>
        <v>0</v>
      </c>
      <c r="Y21" s="29">
        <f>IF(E21=0,0,ROUND(O21/E21*100,1))</f>
        <v>0</v>
      </c>
      <c r="Z21" s="29">
        <f>IF(F21=0,0,ROUND(P21/F21*100,1))</f>
        <v>0</v>
      </c>
      <c r="AA21" s="29">
        <f>IF(G21=0,0,ROUND(Q21/G21*100,1))</f>
        <v>0</v>
      </c>
      <c r="AB21" s="29">
        <f>IF(H21=0,0,ROUND(R21/H21*100,1))</f>
        <v>0</v>
      </c>
      <c r="AC21" s="29">
        <f>IF(I21=0,0,ROUND(S21/I21*100,1))</f>
        <v>11.4</v>
      </c>
      <c r="AD21" s="29">
        <f>IF(J21=0,0,ROUND(T21/J21*100,1))</f>
        <v>0</v>
      </c>
      <c r="AE21" s="29">
        <f>IF(K21=0,0,ROUND(U21/K21*100,1))</f>
        <v>0</v>
      </c>
      <c r="AF21" s="29">
        <f>IF(L21=0,0,ROUND(V21/L21*100,1))</f>
        <v>0</v>
      </c>
    </row>
    <row r="22" spans="1:32" ht="42.75">
      <c r="A22" s="27">
        <v>16</v>
      </c>
      <c r="B22" s="28" t="s">
        <v>19</v>
      </c>
      <c r="C22" s="29">
        <f>E22+G22+I22+K22</f>
        <v>363.2</v>
      </c>
      <c r="D22" s="29">
        <f>F22+H22+J22+L22</f>
        <v>0</v>
      </c>
      <c r="E22" s="29">
        <v>0</v>
      </c>
      <c r="F22" s="29">
        <v>0</v>
      </c>
      <c r="G22" s="29">
        <v>0</v>
      </c>
      <c r="H22" s="29">
        <v>0</v>
      </c>
      <c r="I22" s="29">
        <v>284.2</v>
      </c>
      <c r="J22" s="29">
        <v>0</v>
      </c>
      <c r="K22" s="29">
        <v>79</v>
      </c>
      <c r="L22" s="29">
        <v>0</v>
      </c>
      <c r="M22" s="29">
        <f>O22+Q22+S22+U22</f>
        <v>65.25</v>
      </c>
      <c r="N22" s="29">
        <f>P22+R22+T22+V22</f>
        <v>0</v>
      </c>
      <c r="O22" s="29">
        <v>0</v>
      </c>
      <c r="P22" s="29">
        <v>0</v>
      </c>
      <c r="Q22" s="29">
        <v>0</v>
      </c>
      <c r="R22" s="29">
        <v>0</v>
      </c>
      <c r="S22" s="29">
        <v>65.25</v>
      </c>
      <c r="T22" s="29">
        <v>0</v>
      </c>
      <c r="U22" s="29">
        <v>0</v>
      </c>
      <c r="V22" s="29">
        <v>0</v>
      </c>
      <c r="W22" s="29">
        <f>IF(C22=0,0,ROUND(M22/C22*100,1))</f>
        <v>18</v>
      </c>
      <c r="X22" s="29">
        <f>IF(D22=0,0,ROUND(N22/D22*100,1))</f>
        <v>0</v>
      </c>
      <c r="Y22" s="29">
        <f>IF(E22=0,0,ROUND(O22/E22*100,1))</f>
        <v>0</v>
      </c>
      <c r="Z22" s="29">
        <f>IF(F22=0,0,ROUND(P22/F22*100,1))</f>
        <v>0</v>
      </c>
      <c r="AA22" s="29">
        <f>IF(G22=0,0,ROUND(Q22/G22*100,1))</f>
        <v>0</v>
      </c>
      <c r="AB22" s="29">
        <f>IF(H22=0,0,ROUND(R22/H22*100,1))</f>
        <v>0</v>
      </c>
      <c r="AC22" s="29">
        <f>IF(I22=0,0,ROUND(S22/I22*100,1))</f>
        <v>23</v>
      </c>
      <c r="AD22" s="29">
        <f>IF(J22=0,0,ROUND(T22/J22*100,1))</f>
        <v>0</v>
      </c>
      <c r="AE22" s="29">
        <f>IF(K22=0,0,ROUND(U22/K22*100,1))</f>
        <v>0</v>
      </c>
      <c r="AF22" s="29">
        <f>IF(L22=0,0,ROUND(V22/L22*100,1))</f>
        <v>0</v>
      </c>
    </row>
    <row r="23" spans="1:32" ht="71.25">
      <c r="A23" s="27">
        <v>17</v>
      </c>
      <c r="B23" s="28" t="s">
        <v>20</v>
      </c>
      <c r="C23" s="29">
        <f>E23+G23+I23+K23</f>
        <v>2469.1999999999998</v>
      </c>
      <c r="D23" s="29">
        <f>F23+H23+J23+L23</f>
        <v>2469.1999999999998</v>
      </c>
      <c r="E23" s="29">
        <v>510.5</v>
      </c>
      <c r="F23" s="29">
        <v>510.5</v>
      </c>
      <c r="G23" s="29">
        <v>504.3</v>
      </c>
      <c r="H23" s="29">
        <v>504.3</v>
      </c>
      <c r="I23" s="29">
        <v>504.3</v>
      </c>
      <c r="J23" s="29">
        <v>504.3</v>
      </c>
      <c r="K23" s="29">
        <v>950.1</v>
      </c>
      <c r="L23" s="29">
        <v>950.1</v>
      </c>
      <c r="M23" s="29">
        <f>O23+Q23+S23+U23</f>
        <v>3921.8999999999996</v>
      </c>
      <c r="N23" s="29">
        <f>P23+R23+T23+V23</f>
        <v>3921.8999999999996</v>
      </c>
      <c r="O23" s="29">
        <v>597</v>
      </c>
      <c r="P23" s="29">
        <v>597</v>
      </c>
      <c r="Q23" s="29">
        <v>0</v>
      </c>
      <c r="R23" s="29">
        <v>0</v>
      </c>
      <c r="S23" s="29">
        <v>443.2</v>
      </c>
      <c r="T23" s="29">
        <v>443.2</v>
      </c>
      <c r="U23" s="29">
        <v>2881.7</v>
      </c>
      <c r="V23" s="29">
        <v>2881.7</v>
      </c>
      <c r="W23" s="29">
        <f>IF(C23=0,0,ROUND(M23/C23*100,1))</f>
        <v>158.80000000000001</v>
      </c>
      <c r="X23" s="29">
        <f>IF(D23=0,0,ROUND(N23/D23*100,1))</f>
        <v>158.80000000000001</v>
      </c>
      <c r="Y23" s="29">
        <f>IF(E23=0,0,ROUND(O23/E23*100,1))</f>
        <v>116.9</v>
      </c>
      <c r="Z23" s="29">
        <f>IF(F23=0,0,ROUND(P23/F23*100,1))</f>
        <v>116.9</v>
      </c>
      <c r="AA23" s="29">
        <f>IF(G23=0,0,ROUND(Q23/G23*100,1))</f>
        <v>0</v>
      </c>
      <c r="AB23" s="29">
        <f>IF(H23=0,0,ROUND(R23/H23*100,1))</f>
        <v>0</v>
      </c>
      <c r="AC23" s="29">
        <f>IF(I23=0,0,ROUND(S23/I23*100,1))</f>
        <v>87.9</v>
      </c>
      <c r="AD23" s="29">
        <f>IF(J23=0,0,ROUND(T23/J23*100,1))</f>
        <v>87.9</v>
      </c>
      <c r="AE23" s="29">
        <f>IF(K23=0,0,ROUND(U23/K23*100,1))</f>
        <v>303.3</v>
      </c>
      <c r="AF23" s="29">
        <f>IF(L23=0,0,ROUND(V23/L23*100,1))</f>
        <v>303.3</v>
      </c>
    </row>
    <row r="24" spans="1:32" ht="85.5">
      <c r="A24" s="27">
        <v>18</v>
      </c>
      <c r="B24" s="28" t="s">
        <v>21</v>
      </c>
      <c r="C24" s="29">
        <f>E24+G24+I24+K24</f>
        <v>473</v>
      </c>
      <c r="D24" s="29">
        <f>F24+H24+J24+L24</f>
        <v>0</v>
      </c>
      <c r="E24" s="29">
        <v>0</v>
      </c>
      <c r="F24" s="29">
        <v>0</v>
      </c>
      <c r="G24" s="29">
        <v>0</v>
      </c>
      <c r="H24" s="29">
        <v>0</v>
      </c>
      <c r="I24" s="29">
        <v>473</v>
      </c>
      <c r="J24" s="29">
        <v>0</v>
      </c>
      <c r="K24" s="29">
        <v>0</v>
      </c>
      <c r="L24" s="29">
        <v>0</v>
      </c>
      <c r="M24" s="29">
        <f>O24+Q24+S24+U24</f>
        <v>1665.79</v>
      </c>
      <c r="N24" s="29">
        <f>P24+R24+T24+V24</f>
        <v>0</v>
      </c>
      <c r="O24" s="29">
        <v>714.64</v>
      </c>
      <c r="P24" s="29">
        <v>0</v>
      </c>
      <c r="Q24" s="29">
        <v>338.3</v>
      </c>
      <c r="R24" s="29">
        <v>0</v>
      </c>
      <c r="S24" s="29">
        <v>612.85</v>
      </c>
      <c r="T24" s="29">
        <v>0</v>
      </c>
      <c r="U24" s="29">
        <v>0</v>
      </c>
      <c r="V24" s="29">
        <v>0</v>
      </c>
      <c r="W24" s="29">
        <f>IF(C24=0,0,ROUND(M24/C24*100,1))</f>
        <v>352.2</v>
      </c>
      <c r="X24" s="29">
        <f>IF(D24=0,0,ROUND(N24/D24*100,1))</f>
        <v>0</v>
      </c>
      <c r="Y24" s="29">
        <f>IF(E24=0,0,ROUND(O24/E24*100,1))</f>
        <v>0</v>
      </c>
      <c r="Z24" s="29">
        <f>IF(F24=0,0,ROUND(P24/F24*100,1))</f>
        <v>0</v>
      </c>
      <c r="AA24" s="29">
        <f>IF(G24=0,0,ROUND(Q24/G24*100,1))</f>
        <v>0</v>
      </c>
      <c r="AB24" s="29">
        <f>IF(H24=0,0,ROUND(R24/H24*100,1))</f>
        <v>0</v>
      </c>
      <c r="AC24" s="29">
        <f>IF(I24=0,0,ROUND(S24/I24*100,1))</f>
        <v>129.6</v>
      </c>
      <c r="AD24" s="29">
        <f>IF(J24=0,0,ROUND(T24/J24*100,1))</f>
        <v>0</v>
      </c>
      <c r="AE24" s="29">
        <f>IF(K24=0,0,ROUND(U24/K24*100,1))</f>
        <v>0</v>
      </c>
      <c r="AF24" s="29">
        <f>IF(L24=0,0,ROUND(V24/L24*100,1))</f>
        <v>0</v>
      </c>
    </row>
    <row r="25" spans="1:32" ht="45">
      <c r="A25" s="30" t="s">
        <v>57</v>
      </c>
      <c r="B25" s="29" t="s">
        <v>58</v>
      </c>
      <c r="C25" s="29">
        <f>E25+G25+I25+K25</f>
        <v>235</v>
      </c>
      <c r="D25" s="29">
        <f>F25+H25+J25+L25</f>
        <v>0</v>
      </c>
      <c r="E25" s="29">
        <v>0</v>
      </c>
      <c r="F25" s="29">
        <v>0</v>
      </c>
      <c r="G25" s="29">
        <v>0</v>
      </c>
      <c r="H25" s="29">
        <v>0</v>
      </c>
      <c r="I25" s="29">
        <v>235</v>
      </c>
      <c r="J25" s="29">
        <v>0</v>
      </c>
      <c r="K25" s="29">
        <v>0</v>
      </c>
      <c r="L25" s="29">
        <v>0</v>
      </c>
      <c r="M25" s="29">
        <f>O25+Q25+S25+U25</f>
        <v>0</v>
      </c>
      <c r="N25" s="29">
        <f>P25+R25+T25+V25</f>
        <v>0</v>
      </c>
      <c r="O25" s="29">
        <v>0</v>
      </c>
      <c r="P25" s="29">
        <v>0</v>
      </c>
      <c r="Q25" s="29">
        <v>0</v>
      </c>
      <c r="R25" s="29">
        <v>0</v>
      </c>
      <c r="S25" s="29">
        <v>0</v>
      </c>
      <c r="T25" s="29">
        <v>0</v>
      </c>
      <c r="U25" s="29">
        <v>0</v>
      </c>
      <c r="V25" s="29">
        <v>0</v>
      </c>
      <c r="W25" s="29">
        <f>IF(C25=0,0,ROUND(M25/C25*100,1))</f>
        <v>0</v>
      </c>
      <c r="X25" s="29">
        <f>IF(D25=0,0,ROUND(N25/D25*100,1))</f>
        <v>0</v>
      </c>
      <c r="Y25" s="29">
        <f>IF(E25=0,0,ROUND(O25/E25*100,1))</f>
        <v>0</v>
      </c>
      <c r="Z25" s="29">
        <f>IF(F25=0,0,ROUND(P25/F25*100,1))</f>
        <v>0</v>
      </c>
      <c r="AA25" s="29">
        <f>IF(G25=0,0,ROUND(Q25/G25*100,1))</f>
        <v>0</v>
      </c>
      <c r="AB25" s="29">
        <f>IF(H25=0,0,ROUND(R25/H25*100,1))</f>
        <v>0</v>
      </c>
      <c r="AC25" s="29">
        <f>IF(I25=0,0,ROUND(S25/I25*100,1))</f>
        <v>0</v>
      </c>
      <c r="AD25" s="29">
        <f>IF(J25=0,0,ROUND(T25/J25*100,1))</f>
        <v>0</v>
      </c>
      <c r="AE25" s="29">
        <f>IF(K25=0,0,ROUND(U25/K25*100,1))</f>
        <v>0</v>
      </c>
      <c r="AF25" s="29">
        <f>IF(L25=0,0,ROUND(V25/L25*100,1))</f>
        <v>0</v>
      </c>
    </row>
    <row r="26" spans="1:32" ht="75">
      <c r="A26" s="30" t="s">
        <v>59</v>
      </c>
      <c r="B26" s="29" t="s">
        <v>60</v>
      </c>
      <c r="C26" s="29">
        <f>E26+G26+I26+K26</f>
        <v>238</v>
      </c>
      <c r="D26" s="29">
        <f>F26+H26+J26+L26</f>
        <v>0</v>
      </c>
      <c r="E26" s="29">
        <v>0</v>
      </c>
      <c r="F26" s="29">
        <v>0</v>
      </c>
      <c r="G26" s="29">
        <v>0</v>
      </c>
      <c r="H26" s="29">
        <v>0</v>
      </c>
      <c r="I26" s="29">
        <v>238</v>
      </c>
      <c r="J26" s="29">
        <v>0</v>
      </c>
      <c r="K26" s="29">
        <v>0</v>
      </c>
      <c r="L26" s="29">
        <v>0</v>
      </c>
      <c r="M26" s="29">
        <f>O26+Q26+S26+U26</f>
        <v>1665.79</v>
      </c>
      <c r="N26" s="29">
        <f>P26+R26+T26+V26</f>
        <v>0</v>
      </c>
      <c r="O26" s="29">
        <v>714.64</v>
      </c>
      <c r="P26" s="29">
        <v>0</v>
      </c>
      <c r="Q26" s="29">
        <v>338.3</v>
      </c>
      <c r="R26" s="29">
        <v>0</v>
      </c>
      <c r="S26" s="29">
        <v>612.85</v>
      </c>
      <c r="T26" s="29">
        <v>0</v>
      </c>
      <c r="U26" s="29">
        <v>0</v>
      </c>
      <c r="V26" s="29">
        <v>0</v>
      </c>
      <c r="W26" s="29">
        <f>IF(C26=0,0,ROUND(M26/C26*100,1))</f>
        <v>699.9</v>
      </c>
      <c r="X26" s="29">
        <f>IF(D26=0,0,ROUND(N26/D26*100,1))</f>
        <v>0</v>
      </c>
      <c r="Y26" s="29">
        <f>IF(E26=0,0,ROUND(O26/E26*100,1))</f>
        <v>0</v>
      </c>
      <c r="Z26" s="29">
        <f>IF(F26=0,0,ROUND(P26/F26*100,1))</f>
        <v>0</v>
      </c>
      <c r="AA26" s="29">
        <f>IF(G26=0,0,ROUND(Q26/G26*100,1))</f>
        <v>0</v>
      </c>
      <c r="AB26" s="29">
        <f>IF(H26=0,0,ROUND(R26/H26*100,1))</f>
        <v>0</v>
      </c>
      <c r="AC26" s="29">
        <f>IF(I26=0,0,ROUND(S26/I26*100,1))</f>
        <v>257.5</v>
      </c>
      <c r="AD26" s="29">
        <f>IF(J26=0,0,ROUND(T26/J26*100,1))</f>
        <v>0</v>
      </c>
      <c r="AE26" s="29">
        <f>IF(K26=0,0,ROUND(U26/K26*100,1))</f>
        <v>0</v>
      </c>
      <c r="AF26" s="29">
        <f>IF(L26=0,0,ROUND(V26/L26*100,1))</f>
        <v>0</v>
      </c>
    </row>
    <row r="27" spans="1:32" ht="42.75">
      <c r="A27" s="27">
        <v>19</v>
      </c>
      <c r="B27" s="28" t="s">
        <v>22</v>
      </c>
      <c r="C27" s="29">
        <f>E27+G27+I27+K27</f>
        <v>151</v>
      </c>
      <c r="D27" s="29">
        <f>F27+H27+J27+L27</f>
        <v>0</v>
      </c>
      <c r="E27" s="29">
        <v>0</v>
      </c>
      <c r="F27" s="29">
        <v>0</v>
      </c>
      <c r="G27" s="29">
        <v>0</v>
      </c>
      <c r="H27" s="29">
        <v>0</v>
      </c>
      <c r="I27" s="29">
        <v>151</v>
      </c>
      <c r="J27" s="29">
        <v>0</v>
      </c>
      <c r="K27" s="29">
        <v>0</v>
      </c>
      <c r="L27" s="29">
        <v>0</v>
      </c>
      <c r="M27" s="29">
        <f>O27+Q27+S27+U27</f>
        <v>20.5</v>
      </c>
      <c r="N27" s="29">
        <f>P27+R27+T27+V27</f>
        <v>0</v>
      </c>
      <c r="O27" s="29">
        <v>0</v>
      </c>
      <c r="P27" s="29">
        <v>0</v>
      </c>
      <c r="Q27" s="29">
        <v>0</v>
      </c>
      <c r="R27" s="29">
        <v>0</v>
      </c>
      <c r="S27" s="29">
        <v>20.5</v>
      </c>
      <c r="T27" s="29">
        <v>0</v>
      </c>
      <c r="U27" s="29">
        <v>0</v>
      </c>
      <c r="V27" s="29">
        <v>0</v>
      </c>
      <c r="W27" s="29">
        <f>IF(C27=0,0,ROUND(M27/C27*100,1))</f>
        <v>13.6</v>
      </c>
      <c r="X27" s="29">
        <f>IF(D27=0,0,ROUND(N27/D27*100,1))</f>
        <v>0</v>
      </c>
      <c r="Y27" s="29">
        <f>IF(E27=0,0,ROUND(O27/E27*100,1))</f>
        <v>0</v>
      </c>
      <c r="Z27" s="29">
        <f>IF(F27=0,0,ROUND(P27/F27*100,1))</f>
        <v>0</v>
      </c>
      <c r="AA27" s="29">
        <f>IF(G27=0,0,ROUND(Q27/G27*100,1))</f>
        <v>0</v>
      </c>
      <c r="AB27" s="29">
        <f>IF(H27=0,0,ROUND(R27/H27*100,1))</f>
        <v>0</v>
      </c>
      <c r="AC27" s="29">
        <f>IF(I27=0,0,ROUND(S27/I27*100,1))</f>
        <v>13.6</v>
      </c>
      <c r="AD27" s="29">
        <f>IF(J27=0,0,ROUND(T27/J27*100,1))</f>
        <v>0</v>
      </c>
      <c r="AE27" s="29">
        <f>IF(K27=0,0,ROUND(U27/K27*100,1))</f>
        <v>0</v>
      </c>
      <c r="AF27" s="29">
        <f>IF(L27=0,0,ROUND(V27/L27*100,1))</f>
        <v>0</v>
      </c>
    </row>
    <row r="28" spans="1:32" ht="57">
      <c r="A28" s="27">
        <v>20</v>
      </c>
      <c r="B28" s="28" t="s">
        <v>23</v>
      </c>
      <c r="C28" s="29">
        <f>E28+G28+I28+K28</f>
        <v>30</v>
      </c>
      <c r="D28" s="29">
        <f>F28+H28+J28+L28</f>
        <v>0</v>
      </c>
      <c r="E28" s="29">
        <v>0</v>
      </c>
      <c r="F28" s="29">
        <v>0</v>
      </c>
      <c r="G28" s="29">
        <v>0</v>
      </c>
      <c r="H28" s="29">
        <v>0</v>
      </c>
      <c r="I28" s="29">
        <v>30</v>
      </c>
      <c r="J28" s="29">
        <v>0</v>
      </c>
      <c r="K28" s="29">
        <v>0</v>
      </c>
      <c r="L28" s="29">
        <v>0</v>
      </c>
      <c r="M28" s="29">
        <f>O28+Q28+S28+U28</f>
        <v>0</v>
      </c>
      <c r="N28" s="29">
        <f>P28+R28+T28+V28</f>
        <v>0</v>
      </c>
      <c r="O28" s="29">
        <v>0</v>
      </c>
      <c r="P28" s="29">
        <v>0</v>
      </c>
      <c r="Q28" s="29">
        <v>0</v>
      </c>
      <c r="R28" s="29">
        <v>0</v>
      </c>
      <c r="S28" s="29">
        <v>0</v>
      </c>
      <c r="T28" s="29">
        <v>0</v>
      </c>
      <c r="U28" s="29">
        <v>0</v>
      </c>
      <c r="V28" s="29">
        <v>0</v>
      </c>
      <c r="W28" s="29">
        <f>IF(C28=0,0,ROUND(M28/C28*100,1))</f>
        <v>0</v>
      </c>
      <c r="X28" s="29">
        <f>IF(D28=0,0,ROUND(N28/D28*100,1))</f>
        <v>0</v>
      </c>
      <c r="Y28" s="29">
        <f>IF(E28=0,0,ROUND(O28/E28*100,1))</f>
        <v>0</v>
      </c>
      <c r="Z28" s="29">
        <f>IF(F28=0,0,ROUND(P28/F28*100,1))</f>
        <v>0</v>
      </c>
      <c r="AA28" s="29">
        <f>IF(G28=0,0,ROUND(Q28/G28*100,1))</f>
        <v>0</v>
      </c>
      <c r="AB28" s="29">
        <f>IF(H28=0,0,ROUND(R28/H28*100,1))</f>
        <v>0</v>
      </c>
      <c r="AC28" s="29">
        <f>IF(I28=0,0,ROUND(S28/I28*100,1))</f>
        <v>0</v>
      </c>
      <c r="AD28" s="29">
        <f>IF(J28=0,0,ROUND(T28/J28*100,1))</f>
        <v>0</v>
      </c>
      <c r="AE28" s="29">
        <f>IF(K28=0,0,ROUND(U28/K28*100,1))</f>
        <v>0</v>
      </c>
      <c r="AF28" s="29">
        <f>IF(L28=0,0,ROUND(V28/L28*100,1))</f>
        <v>0</v>
      </c>
    </row>
    <row r="29" spans="1:32" ht="57">
      <c r="A29" s="27">
        <v>21</v>
      </c>
      <c r="B29" s="28" t="s">
        <v>24</v>
      </c>
      <c r="C29" s="29">
        <f>E29+G29+I29+K29</f>
        <v>16020</v>
      </c>
      <c r="D29" s="29">
        <f>F29+H29+J29+L29</f>
        <v>16000</v>
      </c>
      <c r="E29" s="29">
        <v>0</v>
      </c>
      <c r="F29" s="29">
        <v>0</v>
      </c>
      <c r="G29" s="29">
        <v>0</v>
      </c>
      <c r="H29" s="29">
        <v>0</v>
      </c>
      <c r="I29" s="29">
        <v>20</v>
      </c>
      <c r="J29" s="29">
        <v>0</v>
      </c>
      <c r="K29" s="29">
        <v>16000</v>
      </c>
      <c r="L29" s="29">
        <v>16000</v>
      </c>
      <c r="M29" s="29">
        <f>O29+Q29+S29+U29</f>
        <v>19498</v>
      </c>
      <c r="N29" s="29">
        <f>P29+R29+T29+V29</f>
        <v>19490</v>
      </c>
      <c r="O29" s="29">
        <v>0</v>
      </c>
      <c r="P29" s="29">
        <v>0</v>
      </c>
      <c r="Q29" s="29">
        <v>0</v>
      </c>
      <c r="R29" s="29">
        <v>0</v>
      </c>
      <c r="S29" s="29">
        <v>8</v>
      </c>
      <c r="T29" s="29">
        <v>0</v>
      </c>
      <c r="U29" s="29">
        <v>19490</v>
      </c>
      <c r="V29" s="29">
        <v>19490</v>
      </c>
      <c r="W29" s="29">
        <f>IF(C29=0,0,ROUND(M29/C29*100,1))</f>
        <v>121.7</v>
      </c>
      <c r="X29" s="29">
        <f>IF(D29=0,0,ROUND(N29/D29*100,1))</f>
        <v>121.8</v>
      </c>
      <c r="Y29" s="29">
        <f>IF(E29=0,0,ROUND(O29/E29*100,1))</f>
        <v>0</v>
      </c>
      <c r="Z29" s="29">
        <f>IF(F29=0,0,ROUND(P29/F29*100,1))</f>
        <v>0</v>
      </c>
      <c r="AA29" s="29">
        <f>IF(G29=0,0,ROUND(Q29/G29*100,1))</f>
        <v>0</v>
      </c>
      <c r="AB29" s="29">
        <f>IF(H29=0,0,ROUND(R29/H29*100,1))</f>
        <v>0</v>
      </c>
      <c r="AC29" s="29">
        <f>IF(I29=0,0,ROUND(S29/I29*100,1))</f>
        <v>40</v>
      </c>
      <c r="AD29" s="29">
        <f>IF(J29=0,0,ROUND(T29/J29*100,1))</f>
        <v>0</v>
      </c>
      <c r="AE29" s="29">
        <f>IF(K29=0,0,ROUND(U29/K29*100,1))</f>
        <v>121.8</v>
      </c>
      <c r="AF29" s="29">
        <f>IF(L29=0,0,ROUND(V29/L29*100,1))</f>
        <v>121.8</v>
      </c>
    </row>
    <row r="30" spans="1:32" ht="28.5">
      <c r="A30" s="27">
        <v>22</v>
      </c>
      <c r="B30" s="28" t="s">
        <v>25</v>
      </c>
      <c r="C30" s="29">
        <f>E30+G30+I30+K30</f>
        <v>759</v>
      </c>
      <c r="D30" s="29">
        <f>F30+H30+J30+L30</f>
        <v>0</v>
      </c>
      <c r="E30" s="29">
        <v>0</v>
      </c>
      <c r="F30" s="29">
        <v>0</v>
      </c>
      <c r="G30" s="29">
        <v>0</v>
      </c>
      <c r="H30" s="29">
        <v>0</v>
      </c>
      <c r="I30" s="29">
        <v>716</v>
      </c>
      <c r="J30" s="29">
        <v>0</v>
      </c>
      <c r="K30" s="29">
        <v>43</v>
      </c>
      <c r="L30" s="29">
        <v>0</v>
      </c>
      <c r="M30" s="29">
        <f>O30+Q30+S30+U30</f>
        <v>4485.91</v>
      </c>
      <c r="N30" s="29">
        <f>P30+R30+T30+V30</f>
        <v>0</v>
      </c>
      <c r="O30" s="29">
        <v>71.400000000000006</v>
      </c>
      <c r="P30" s="29">
        <v>0</v>
      </c>
      <c r="Q30" s="29">
        <v>4209.5</v>
      </c>
      <c r="R30" s="29">
        <v>0</v>
      </c>
      <c r="S30" s="29">
        <v>130.30000000000001</v>
      </c>
      <c r="T30" s="29">
        <v>0</v>
      </c>
      <c r="U30" s="29">
        <v>74.709999999999994</v>
      </c>
      <c r="V30" s="29">
        <v>0</v>
      </c>
      <c r="W30" s="29">
        <f>IF(C30=0,0,ROUND(M30/C30*100,1))</f>
        <v>591</v>
      </c>
      <c r="X30" s="29">
        <f>IF(D30=0,0,ROUND(N30/D30*100,1))</f>
        <v>0</v>
      </c>
      <c r="Y30" s="29">
        <f>IF(E30=0,0,ROUND(O30/E30*100,1))</f>
        <v>0</v>
      </c>
      <c r="Z30" s="29">
        <f>IF(F30=0,0,ROUND(P30/F30*100,1))</f>
        <v>0</v>
      </c>
      <c r="AA30" s="29">
        <f>IF(G30=0,0,ROUND(Q30/G30*100,1))</f>
        <v>0</v>
      </c>
      <c r="AB30" s="29">
        <f>IF(H30=0,0,ROUND(R30/H30*100,1))</f>
        <v>0</v>
      </c>
      <c r="AC30" s="29">
        <f>IF(I30=0,0,ROUND(S30/I30*100,1))</f>
        <v>18.2</v>
      </c>
      <c r="AD30" s="29">
        <f>IF(J30=0,0,ROUND(T30/J30*100,1))</f>
        <v>0</v>
      </c>
      <c r="AE30" s="29">
        <f>IF(K30=0,0,ROUND(U30/K30*100,1))</f>
        <v>173.7</v>
      </c>
      <c r="AF30" s="29">
        <f>IF(L30=0,0,ROUND(V30/L30*100,1))</f>
        <v>0</v>
      </c>
    </row>
    <row r="31" spans="1:32" ht="71.25">
      <c r="A31" s="27">
        <v>23</v>
      </c>
      <c r="B31" s="28" t="s">
        <v>26</v>
      </c>
      <c r="C31" s="29">
        <f>E31+G31+I31+K31</f>
        <v>5098.5</v>
      </c>
      <c r="D31" s="29">
        <f>F31+H31+J31+L31</f>
        <v>0</v>
      </c>
      <c r="E31" s="29">
        <v>4039.4</v>
      </c>
      <c r="F31" s="29">
        <v>0</v>
      </c>
      <c r="G31" s="29">
        <v>697.9</v>
      </c>
      <c r="H31" s="29">
        <v>0</v>
      </c>
      <c r="I31" s="29">
        <v>200</v>
      </c>
      <c r="J31" s="29">
        <v>0</v>
      </c>
      <c r="K31" s="29">
        <v>161.19999999999999</v>
      </c>
      <c r="L31" s="29">
        <v>0</v>
      </c>
      <c r="M31" s="29">
        <f>O31+Q31+S31+U31</f>
        <v>8360.93</v>
      </c>
      <c r="N31" s="29">
        <f>P31+R31+T31+V31</f>
        <v>0</v>
      </c>
      <c r="O31" s="29">
        <v>5433.6</v>
      </c>
      <c r="P31" s="29">
        <v>0</v>
      </c>
      <c r="Q31" s="29">
        <v>2289.6</v>
      </c>
      <c r="R31" s="29">
        <v>0</v>
      </c>
      <c r="S31" s="29">
        <v>72.2</v>
      </c>
      <c r="T31" s="29">
        <v>0</v>
      </c>
      <c r="U31" s="29">
        <v>565.53</v>
      </c>
      <c r="V31" s="29">
        <v>0</v>
      </c>
      <c r="W31" s="29">
        <f>IF(C31=0,0,ROUND(M31/C31*100,1))</f>
        <v>164</v>
      </c>
      <c r="X31" s="29">
        <f>IF(D31=0,0,ROUND(N31/D31*100,1))</f>
        <v>0</v>
      </c>
      <c r="Y31" s="29">
        <f>IF(E31=0,0,ROUND(O31/E31*100,1))</f>
        <v>134.5</v>
      </c>
      <c r="Z31" s="29">
        <f>IF(F31=0,0,ROUND(P31/F31*100,1))</f>
        <v>0</v>
      </c>
      <c r="AA31" s="29">
        <f>IF(G31=0,0,ROUND(Q31/G31*100,1))</f>
        <v>328.1</v>
      </c>
      <c r="AB31" s="29">
        <f>IF(H31=0,0,ROUND(R31/H31*100,1))</f>
        <v>0</v>
      </c>
      <c r="AC31" s="29">
        <f>IF(I31=0,0,ROUND(S31/I31*100,1))</f>
        <v>36.1</v>
      </c>
      <c r="AD31" s="29">
        <f>IF(J31=0,0,ROUND(T31/J31*100,1))</f>
        <v>0</v>
      </c>
      <c r="AE31" s="29">
        <f>IF(K31=0,0,ROUND(U31/K31*100,1))</f>
        <v>350.8</v>
      </c>
      <c r="AF31" s="29">
        <f>IF(L31=0,0,ROUND(V31/L31*100,1))</f>
        <v>0</v>
      </c>
    </row>
    <row r="32" spans="1:32" ht="71.25">
      <c r="A32" s="27">
        <v>24</v>
      </c>
      <c r="B32" s="28" t="s">
        <v>27</v>
      </c>
      <c r="C32" s="29">
        <f>E32+G32+I32+K32</f>
        <v>15588.9</v>
      </c>
      <c r="D32" s="29">
        <f>F32+H32+J32+L32</f>
        <v>0</v>
      </c>
      <c r="E32" s="29">
        <v>0</v>
      </c>
      <c r="F32" s="29">
        <v>0</v>
      </c>
      <c r="G32" s="29">
        <v>15198.6</v>
      </c>
      <c r="H32" s="29">
        <v>0</v>
      </c>
      <c r="I32" s="29">
        <v>195.3</v>
      </c>
      <c r="J32" s="29">
        <v>0</v>
      </c>
      <c r="K32" s="29">
        <v>195</v>
      </c>
      <c r="L32" s="29">
        <v>0</v>
      </c>
      <c r="M32" s="29">
        <f>O32+Q32+S32+U32</f>
        <v>41835.600000000006</v>
      </c>
      <c r="N32" s="29">
        <f>P32+R32+T32+V32</f>
        <v>0</v>
      </c>
      <c r="O32" s="29">
        <v>7068.3</v>
      </c>
      <c r="P32" s="29">
        <v>0</v>
      </c>
      <c r="Q32" s="29">
        <v>34383.5</v>
      </c>
      <c r="R32" s="29">
        <v>0</v>
      </c>
      <c r="S32" s="29">
        <v>273.8</v>
      </c>
      <c r="T32" s="29">
        <v>0</v>
      </c>
      <c r="U32" s="29">
        <v>110</v>
      </c>
      <c r="V32" s="29">
        <v>0</v>
      </c>
      <c r="W32" s="29">
        <f>IF(C32=0,0,ROUND(M32/C32*100,1))</f>
        <v>268.39999999999998</v>
      </c>
      <c r="X32" s="29">
        <f>IF(D32=0,0,ROUND(N32/D32*100,1))</f>
        <v>0</v>
      </c>
      <c r="Y32" s="29">
        <f>IF(E32=0,0,ROUND(O32/E32*100,1))</f>
        <v>0</v>
      </c>
      <c r="Z32" s="29">
        <f>IF(F32=0,0,ROUND(P32/F32*100,1))</f>
        <v>0</v>
      </c>
      <c r="AA32" s="29">
        <f>IF(G32=0,0,ROUND(Q32/G32*100,1))</f>
        <v>226.2</v>
      </c>
      <c r="AB32" s="29">
        <f>IF(H32=0,0,ROUND(R32/H32*100,1))</f>
        <v>0</v>
      </c>
      <c r="AC32" s="29">
        <f>IF(I32=0,0,ROUND(S32/I32*100,1))</f>
        <v>140.19999999999999</v>
      </c>
      <c r="AD32" s="29">
        <f>IF(J32=0,0,ROUND(T32/J32*100,1))</f>
        <v>0</v>
      </c>
      <c r="AE32" s="29">
        <f>IF(K32=0,0,ROUND(U32/K32*100,1))</f>
        <v>56.4</v>
      </c>
      <c r="AF32" s="29">
        <f>IF(L32=0,0,ROUND(V32/L32*100,1))</f>
        <v>0</v>
      </c>
    </row>
    <row r="33" spans="1:32" ht="99.75">
      <c r="A33" s="27">
        <v>25</v>
      </c>
      <c r="B33" s="28" t="s">
        <v>28</v>
      </c>
      <c r="C33" s="29">
        <f>E33+G33+I33+K33</f>
        <v>30</v>
      </c>
      <c r="D33" s="29">
        <f>F33+H33+J33+L33</f>
        <v>0</v>
      </c>
      <c r="E33" s="29">
        <v>0</v>
      </c>
      <c r="F33" s="29">
        <v>0</v>
      </c>
      <c r="G33" s="29">
        <v>0</v>
      </c>
      <c r="H33" s="29">
        <v>0</v>
      </c>
      <c r="I33" s="29">
        <v>30</v>
      </c>
      <c r="J33" s="29">
        <v>0</v>
      </c>
      <c r="K33" s="29">
        <v>0</v>
      </c>
      <c r="L33" s="29">
        <v>0</v>
      </c>
      <c r="M33" s="29">
        <f>O33+Q33+S33+U33</f>
        <v>618.96</v>
      </c>
      <c r="N33" s="29">
        <f>P33+R33+T33+V33</f>
        <v>0</v>
      </c>
      <c r="O33" s="29">
        <v>256.5</v>
      </c>
      <c r="P33" s="29">
        <v>0</v>
      </c>
      <c r="Q33" s="29">
        <v>13.5</v>
      </c>
      <c r="R33" s="29">
        <v>0</v>
      </c>
      <c r="S33" s="29">
        <v>30</v>
      </c>
      <c r="T33" s="29">
        <v>0</v>
      </c>
      <c r="U33" s="29">
        <v>318.95999999999998</v>
      </c>
      <c r="V33" s="29">
        <v>0</v>
      </c>
      <c r="W33" s="29">
        <f>IF(C33=0,0,ROUND(M33/C33*100,1))</f>
        <v>2063.1999999999998</v>
      </c>
      <c r="X33" s="29">
        <f>IF(D33=0,0,ROUND(N33/D33*100,1))</f>
        <v>0</v>
      </c>
      <c r="Y33" s="29">
        <f>IF(E33=0,0,ROUND(O33/E33*100,1))</f>
        <v>0</v>
      </c>
      <c r="Z33" s="29">
        <f>IF(F33=0,0,ROUND(P33/F33*100,1))</f>
        <v>0</v>
      </c>
      <c r="AA33" s="29">
        <f>IF(G33=0,0,ROUND(Q33/G33*100,1))</f>
        <v>0</v>
      </c>
      <c r="AB33" s="29">
        <f>IF(H33=0,0,ROUND(R33/H33*100,1))</f>
        <v>0</v>
      </c>
      <c r="AC33" s="29">
        <f>IF(I33=0,0,ROUND(S33/I33*100,1))</f>
        <v>100</v>
      </c>
      <c r="AD33" s="29">
        <f>IF(J33=0,0,ROUND(T33/J33*100,1))</f>
        <v>0</v>
      </c>
      <c r="AE33" s="29">
        <f>IF(K33=0,0,ROUND(U33/K33*100,1))</f>
        <v>0</v>
      </c>
      <c r="AF33" s="29">
        <f>IF(L33=0,0,ROUND(V33/L33*100,1))</f>
        <v>0</v>
      </c>
    </row>
    <row r="34" spans="1:32">
      <c r="A34" s="27"/>
      <c r="B34" s="28"/>
      <c r="C34" s="28">
        <f>E34+G34+I34+K34</f>
        <v>129593.90000000001</v>
      </c>
      <c r="D34" s="28">
        <f>F34+H34+J34+L34</f>
        <v>89617.700000000012</v>
      </c>
      <c r="E34" s="28">
        <v>7228.9</v>
      </c>
      <c r="F34" s="28">
        <v>2039.5</v>
      </c>
      <c r="G34" s="28">
        <v>31667.3</v>
      </c>
      <c r="H34" s="28">
        <v>13840.8</v>
      </c>
      <c r="I34" s="28">
        <v>71110.400000000009</v>
      </c>
      <c r="J34" s="28">
        <v>56787.3</v>
      </c>
      <c r="K34" s="28">
        <v>19587.3</v>
      </c>
      <c r="L34" s="28">
        <v>16950.099999999999</v>
      </c>
      <c r="M34" s="28">
        <f>O34+Q34+S34+U34</f>
        <v>246839.24</v>
      </c>
      <c r="N34" s="28">
        <f>P34+R34+T34+V34</f>
        <v>79928</v>
      </c>
      <c r="O34" s="28">
        <v>27759.040000000001</v>
      </c>
      <c r="P34" s="28">
        <v>2283</v>
      </c>
      <c r="Q34" s="28">
        <v>119256.70000000001</v>
      </c>
      <c r="R34" s="28">
        <v>1166.0999999999999</v>
      </c>
      <c r="S34" s="28">
        <v>61074.799999999996</v>
      </c>
      <c r="T34" s="28">
        <v>48825.2</v>
      </c>
      <c r="U34" s="28">
        <v>38748.699999999997</v>
      </c>
      <c r="V34" s="28">
        <v>27653.7</v>
      </c>
      <c r="W34" s="28">
        <f>IF(C34=0,0,ROUND(M34/C34*100,1))</f>
        <v>190.5</v>
      </c>
      <c r="X34" s="28">
        <f>IF(D34=0,0,ROUND(N34/D34*100,1))</f>
        <v>89.2</v>
      </c>
      <c r="Y34" s="28">
        <f>IF(E34=0,0,ROUND(O34/E34*100,1))</f>
        <v>384</v>
      </c>
      <c r="Z34" s="28">
        <f>IF(F34=0,0,ROUND(P34/F34*100,1))</f>
        <v>111.9</v>
      </c>
      <c r="AA34" s="28">
        <f>IF(G34=0,0,ROUND(Q34/G34*100,1))</f>
        <v>376.6</v>
      </c>
      <c r="AB34" s="28">
        <f>IF(H34=0,0,ROUND(R34/H34*100,1))</f>
        <v>8.4</v>
      </c>
      <c r="AC34" s="28">
        <f>IF(I34=0,0,ROUND(S34/I34*100,1))</f>
        <v>85.9</v>
      </c>
      <c r="AD34" s="28">
        <f>IF(J34=0,0,ROUND(T34/J34*100,1))</f>
        <v>86</v>
      </c>
      <c r="AE34" s="28">
        <f>IF(K34=0,0,ROUND(U34/K34*100,1))</f>
        <v>197.8</v>
      </c>
      <c r="AF34" s="28">
        <f>IF(L34=0,0,ROUND(V34/L34*100,1))</f>
        <v>163.1</v>
      </c>
    </row>
  </sheetData>
  <mergeCells count="26">
    <mergeCell ref="W3:AF3"/>
    <mergeCell ref="W4:W6"/>
    <mergeCell ref="X4:X6"/>
    <mergeCell ref="Y4:AF4"/>
    <mergeCell ref="Y5:Z5"/>
    <mergeCell ref="AA5:AB5"/>
    <mergeCell ref="AC5:AD5"/>
    <mergeCell ref="AE5:AF5"/>
    <mergeCell ref="M3:V3"/>
    <mergeCell ref="M4:M6"/>
    <mergeCell ref="N4:N6"/>
    <mergeCell ref="O4:V4"/>
    <mergeCell ref="O5:P5"/>
    <mergeCell ref="Q5:R5"/>
    <mergeCell ref="S5:T5"/>
    <mergeCell ref="U5:V5"/>
    <mergeCell ref="A3:A6"/>
    <mergeCell ref="B3:B6"/>
    <mergeCell ref="C3:L3"/>
    <mergeCell ref="C4:C6"/>
    <mergeCell ref="D4:D6"/>
    <mergeCell ref="E4:L4"/>
    <mergeCell ref="E5:F5"/>
    <mergeCell ref="G5:H5"/>
    <mergeCell ref="I5:J5"/>
    <mergeCell ref="K5:L5"/>
  </mergeCells>
  <pageMargins left="0.78740157480314998" right="0.31496062992126" top="0.39370078740157499" bottom="0.59" header="0.3" footer="0.31496062992126"/>
  <pageSetup paperSize="9" orientation="landscape"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Реестр</vt:lpstr>
      <vt:lpstr>Цели</vt:lpstr>
      <vt:lpstr>Задачи</vt:lpstr>
      <vt:lpstr>Индикаторы</vt:lpstr>
      <vt:lpstr>Результат</vt:lpstr>
      <vt:lpstr>Финансирование</vt:lpstr>
      <vt:lpstr>Задачи!Заголовки_для_печати</vt:lpstr>
      <vt:lpstr>Индикаторы!Заголовки_для_печати</vt:lpstr>
      <vt:lpstr>Реестр!Заголовки_для_печати</vt:lpstr>
      <vt:lpstr>Результат!Заголовки_для_печати</vt:lpstr>
      <vt:lpstr>Финансирование!Заголовки_для_печати</vt:lpstr>
      <vt:lpstr>Цели!Заголовки_для_печати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Валентина Васильевна</dc:creator>
  <cp:lastModifiedBy>Валентина Васильевна</cp:lastModifiedBy>
  <dcterms:created xsi:type="dcterms:W3CDTF">2017-09-08T04:20:32Z</dcterms:created>
  <dcterms:modified xsi:type="dcterms:W3CDTF">2017-09-08T04:22:05Z</dcterms:modified>
</cp:coreProperties>
</file>