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45" windowWidth="18975" windowHeight="11955"/>
  </bookViews>
  <sheets>
    <sheet name="Реестр" sheetId="2" r:id="rId1"/>
    <sheet name="Цели" sheetId="3" r:id="rId2"/>
    <sheet name="Задачи" sheetId="4" r:id="rId3"/>
    <sheet name="Индикаторы" sheetId="5" r:id="rId4"/>
    <sheet name="Результат" sheetId="6" r:id="rId5"/>
    <sheet name="Финансирование" sheetId="7" r:id="rId6"/>
  </sheets>
  <definedNames>
    <definedName name="_xlnm.Print_Titles" localSheetId="2">Задачи!$3:$3</definedName>
    <definedName name="_xlnm.Print_Titles" localSheetId="3">Индикаторы!$3:$3</definedName>
    <definedName name="_xlnm.Print_Titles" localSheetId="0">Реестр!$3:$3</definedName>
    <definedName name="_xlnm.Print_Titles" localSheetId="4">Результат!$3:$3</definedName>
    <definedName name="_xlnm.Print_Titles" localSheetId="5">Финансирование!$A:$B,Финансирование!$3:$6</definedName>
    <definedName name="_xlnm.Print_Titles" localSheetId="1">Цели!$3:$3</definedName>
  </definedNames>
  <calcPr calcId="125725"/>
</workbook>
</file>

<file path=xl/calcChain.xml><?xml version="1.0" encoding="utf-8"?>
<calcChain xmlns="http://schemas.openxmlformats.org/spreadsheetml/2006/main">
  <c r="AF31" i="7"/>
  <c r="AE31"/>
  <c r="AD31"/>
  <c r="AC31"/>
  <c r="AB31"/>
  <c r="AA31"/>
  <c r="Z31"/>
  <c r="Y31"/>
  <c r="X31"/>
  <c r="W31"/>
  <c r="N31"/>
  <c r="M31"/>
  <c r="D31"/>
  <c r="C31"/>
  <c r="AF30"/>
  <c r="AE30"/>
  <c r="AD30"/>
  <c r="AC30"/>
  <c r="AB30"/>
  <c r="AA30"/>
  <c r="Z30"/>
  <c r="Y30"/>
  <c r="X30"/>
  <c r="W30"/>
  <c r="N30"/>
  <c r="M30"/>
  <c r="D30"/>
  <c r="C30"/>
  <c r="AF29"/>
  <c r="AE29"/>
  <c r="AD29"/>
  <c r="AC29"/>
  <c r="AB29"/>
  <c r="AA29"/>
  <c r="Z29"/>
  <c r="Y29"/>
  <c r="X29"/>
  <c r="W29"/>
  <c r="N29"/>
  <c r="M29"/>
  <c r="D29"/>
  <c r="C29"/>
  <c r="AF28"/>
  <c r="AE28"/>
  <c r="AD28"/>
  <c r="AC28"/>
  <c r="AB28"/>
  <c r="AA28"/>
  <c r="Z28"/>
  <c r="Y28"/>
  <c r="X28"/>
  <c r="W28"/>
  <c r="N28"/>
  <c r="M28"/>
  <c r="D28"/>
  <c r="C28"/>
  <c r="AF27"/>
  <c r="AE27"/>
  <c r="AD27"/>
  <c r="AC27"/>
  <c r="AB27"/>
  <c r="AA27"/>
  <c r="Z27"/>
  <c r="Y27"/>
  <c r="X27"/>
  <c r="W27"/>
  <c r="N27"/>
  <c r="M27"/>
  <c r="D27"/>
  <c r="C27"/>
  <c r="AF26"/>
  <c r="AE26"/>
  <c r="AD26"/>
  <c r="AC26"/>
  <c r="AB26"/>
  <c r="AA26"/>
  <c r="Z26"/>
  <c r="Y26"/>
  <c r="X26"/>
  <c r="W26"/>
  <c r="N26"/>
  <c r="M26"/>
  <c r="D26"/>
  <c r="C26"/>
  <c r="AF25"/>
  <c r="AE25"/>
  <c r="AD25"/>
  <c r="AC25"/>
  <c r="AB25"/>
  <c r="AA25"/>
  <c r="Z25"/>
  <c r="Y25"/>
  <c r="X25"/>
  <c r="W25"/>
  <c r="N25"/>
  <c r="M25"/>
  <c r="D25"/>
  <c r="C25"/>
  <c r="AF24"/>
  <c r="AE24"/>
  <c r="AD24"/>
  <c r="AC24"/>
  <c r="AB24"/>
  <c r="AA24"/>
  <c r="Z24"/>
  <c r="Y24"/>
  <c r="X24"/>
  <c r="W24"/>
  <c r="N24"/>
  <c r="M24"/>
  <c r="D24"/>
  <c r="C24"/>
  <c r="AF23"/>
  <c r="AE23"/>
  <c r="AD23"/>
  <c r="AC23"/>
  <c r="AB23"/>
  <c r="AA23"/>
  <c r="Z23"/>
  <c r="Y23"/>
  <c r="X23"/>
  <c r="W23"/>
  <c r="N23"/>
  <c r="M23"/>
  <c r="D23"/>
  <c r="C23"/>
  <c r="AF22"/>
  <c r="AE22"/>
  <c r="AD22"/>
  <c r="AC22"/>
  <c r="AB22"/>
  <c r="AA22"/>
  <c r="Z22"/>
  <c r="Y22"/>
  <c r="X22"/>
  <c r="W22"/>
  <c r="N22"/>
  <c r="M22"/>
  <c r="D22"/>
  <c r="C22"/>
  <c r="AF21"/>
  <c r="AE21"/>
  <c r="AD21"/>
  <c r="AC21"/>
  <c r="AB21"/>
  <c r="AA21"/>
  <c r="Z21"/>
  <c r="Y21"/>
  <c r="X21"/>
  <c r="W21"/>
  <c r="N21"/>
  <c r="M21"/>
  <c r="D21"/>
  <c r="C21"/>
  <c r="AF20"/>
  <c r="AE20"/>
  <c r="AD20"/>
  <c r="AC20"/>
  <c r="AB20"/>
  <c r="AA20"/>
  <c r="Z20"/>
  <c r="Y20"/>
  <c r="X20"/>
  <c r="W20"/>
  <c r="N20"/>
  <c r="M20"/>
  <c r="D20"/>
  <c r="C20"/>
  <c r="AF19"/>
  <c r="AE19"/>
  <c r="AD19"/>
  <c r="AC19"/>
  <c r="AB19"/>
  <c r="AA19"/>
  <c r="Z19"/>
  <c r="Y19"/>
  <c r="X19"/>
  <c r="W19"/>
  <c r="N19"/>
  <c r="M19"/>
  <c r="D19"/>
  <c r="C19"/>
  <c r="AF18"/>
  <c r="AE18"/>
  <c r="AD18"/>
  <c r="AC18"/>
  <c r="AB18"/>
  <c r="AA18"/>
  <c r="Z18"/>
  <c r="Y18"/>
  <c r="X18"/>
  <c r="W18"/>
  <c r="N18"/>
  <c r="M18"/>
  <c r="D18"/>
  <c r="C18"/>
  <c r="AF17"/>
  <c r="AE17"/>
  <c r="AD17"/>
  <c r="AC17"/>
  <c r="AB17"/>
  <c r="AA17"/>
  <c r="Z17"/>
  <c r="Y17"/>
  <c r="X17"/>
  <c r="W17"/>
  <c r="N17"/>
  <c r="M17"/>
  <c r="D17"/>
  <c r="C17"/>
  <c r="AF16"/>
  <c r="AE16"/>
  <c r="AD16"/>
  <c r="AC16"/>
  <c r="AB16"/>
  <c r="AA16"/>
  <c r="Z16"/>
  <c r="Y16"/>
  <c r="X16"/>
  <c r="W16"/>
  <c r="N16"/>
  <c r="M16"/>
  <c r="D16"/>
  <c r="C16"/>
  <c r="AF15"/>
  <c r="AE15"/>
  <c r="AD15"/>
  <c r="AC15"/>
  <c r="AB15"/>
  <c r="AA15"/>
  <c r="Z15"/>
  <c r="Y15"/>
  <c r="X15"/>
  <c r="W15"/>
  <c r="N15"/>
  <c r="M15"/>
  <c r="D15"/>
  <c r="C15"/>
  <c r="AF14"/>
  <c r="AE14"/>
  <c r="AD14"/>
  <c r="AC14"/>
  <c r="AB14"/>
  <c r="AA14"/>
  <c r="Z14"/>
  <c r="Y14"/>
  <c r="X14"/>
  <c r="W14"/>
  <c r="N14"/>
  <c r="M14"/>
  <c r="D14"/>
  <c r="C14"/>
  <c r="AF13"/>
  <c r="AE13"/>
  <c r="AD13"/>
  <c r="AC13"/>
  <c r="AB13"/>
  <c r="AA13"/>
  <c r="Z13"/>
  <c r="Y13"/>
  <c r="X13"/>
  <c r="W13"/>
  <c r="N13"/>
  <c r="M13"/>
  <c r="D13"/>
  <c r="C13"/>
  <c r="AF12"/>
  <c r="AE12"/>
  <c r="AD12"/>
  <c r="AC12"/>
  <c r="AB12"/>
  <c r="AA12"/>
  <c r="Z12"/>
  <c r="Y12"/>
  <c r="X12"/>
  <c r="W12"/>
  <c r="N12"/>
  <c r="M12"/>
  <c r="D12"/>
  <c r="C12"/>
  <c r="AF11"/>
  <c r="AE11"/>
  <c r="AD11"/>
  <c r="AC11"/>
  <c r="AB11"/>
  <c r="AA11"/>
  <c r="Z11"/>
  <c r="Y11"/>
  <c r="X11"/>
  <c r="W11"/>
  <c r="N11"/>
  <c r="M11"/>
  <c r="D11"/>
  <c r="C11"/>
  <c r="AF10"/>
  <c r="AE10"/>
  <c r="AD10"/>
  <c r="AC10"/>
  <c r="AB10"/>
  <c r="AA10"/>
  <c r="Z10"/>
  <c r="Y10"/>
  <c r="X10"/>
  <c r="W10"/>
  <c r="N10"/>
  <c r="M10"/>
  <c r="D10"/>
  <c r="C10"/>
  <c r="AF9"/>
  <c r="AE9"/>
  <c r="AD9"/>
  <c r="AC9"/>
  <c r="AB9"/>
  <c r="AA9"/>
  <c r="Z9"/>
  <c r="Y9"/>
  <c r="X9"/>
  <c r="W9"/>
  <c r="N9"/>
  <c r="M9"/>
  <c r="D9"/>
  <c r="C9"/>
  <c r="AF8"/>
  <c r="AE8"/>
  <c r="AD8"/>
  <c r="AC8"/>
  <c r="AB8"/>
  <c r="AA8"/>
  <c r="Z8"/>
  <c r="Y8"/>
  <c r="X8"/>
  <c r="W8"/>
  <c r="N8"/>
  <c r="M8"/>
  <c r="D8"/>
  <c r="C8"/>
  <c r="AF7"/>
  <c r="AE7"/>
  <c r="AD7"/>
  <c r="AC7"/>
  <c r="AB7"/>
  <c r="AA7"/>
  <c r="Z7"/>
  <c r="Y7"/>
  <c r="X7"/>
  <c r="W7"/>
  <c r="N7"/>
  <c r="M7"/>
  <c r="D7"/>
  <c r="C7"/>
  <c r="F114" i="5"/>
  <c r="F113"/>
  <c r="F112"/>
  <c r="F110"/>
  <c r="F109"/>
  <c r="F108"/>
  <c r="F106"/>
  <c r="F105"/>
  <c r="F104"/>
  <c r="F103"/>
  <c r="F101"/>
  <c r="F100"/>
  <c r="F99"/>
  <c r="F98"/>
  <c r="F97"/>
  <c r="F96"/>
  <c r="F94"/>
  <c r="F93"/>
  <c r="F92"/>
  <c r="F91"/>
  <c r="F89"/>
  <c r="F88"/>
  <c r="F87"/>
  <c r="F86"/>
  <c r="F84"/>
  <c r="F82"/>
  <c r="F81"/>
  <c r="F80"/>
  <c r="F79"/>
  <c r="F78"/>
  <c r="F76"/>
  <c r="F75"/>
  <c r="F74"/>
  <c r="F73"/>
  <c r="F72"/>
  <c r="F71"/>
  <c r="F69"/>
  <c r="F68"/>
  <c r="F67"/>
  <c r="F65"/>
  <c r="F64"/>
  <c r="F62"/>
  <c r="F61"/>
  <c r="F60"/>
  <c r="F58"/>
  <c r="F57"/>
  <c r="F56"/>
  <c r="F55"/>
  <c r="F54"/>
  <c r="F52"/>
  <c r="F51"/>
  <c r="F49"/>
  <c r="F48"/>
  <c r="F47"/>
  <c r="F45"/>
  <c r="F44"/>
  <c r="F43"/>
  <c r="F41"/>
  <c r="F40"/>
  <c r="F39"/>
  <c r="F38"/>
  <c r="F36"/>
  <c r="F35"/>
  <c r="F33"/>
  <c r="F32"/>
  <c r="F31"/>
  <c r="F30"/>
  <c r="F29"/>
  <c r="F28"/>
  <c r="F26"/>
  <c r="F25"/>
  <c r="F23"/>
  <c r="F22"/>
  <c r="F21"/>
  <c r="F20"/>
  <c r="F18"/>
  <c r="F17"/>
  <c r="F16"/>
  <c r="F15"/>
  <c r="F14"/>
  <c r="F12"/>
  <c r="F11"/>
  <c r="F10"/>
  <c r="F8"/>
  <c r="F7"/>
  <c r="F6"/>
  <c r="F5"/>
</calcChain>
</file>

<file path=xl/sharedStrings.xml><?xml version="1.0" encoding="utf-8"?>
<sst xmlns="http://schemas.openxmlformats.org/spreadsheetml/2006/main" count="580" uniqueCount="331">
  <si>
    <t>Курьинский район</t>
  </si>
  <si>
    <t>Реестр за 12 месяцев  2015 года</t>
  </si>
  <si>
    <t>№ п/п</t>
  </si>
  <si>
    <t>Наименование</t>
  </si>
  <si>
    <t>"Доступная среда" на 2012-2015 годы</t>
  </si>
  <si>
    <t>"Комплексные меры противодействия злоупотреблению наркотиками и их незаконному обороту в Курьинском районе" на 2014-2018 годы</t>
  </si>
  <si>
    <t>"Культура Курьинского района на 2014-2017 годы" (с изменениями от 24.07.2017 №276)</t>
  </si>
  <si>
    <t>"Молодежь Курьинского района" на 2014-2016 годы</t>
  </si>
  <si>
    <t>"Обеспечение жильем молодых семей в Курьинском районе" на 2011-2015 годы</t>
  </si>
  <si>
    <t>"Повышение безопасности дорожного движения в Курьинском районе в 2013-2020 годах" (с изменениями от 02.12.2015 №416, от 02.09.2016 №323, от 24.07.2017 №286)</t>
  </si>
  <si>
    <t>"Программа по развитию системы обращения с отходами производства и потребления на территории Курьинского района на 2012-2016 годы"</t>
  </si>
  <si>
    <t>"Программа поддержки малого и среднего предпринимательства в Курьинском районе на 2013-2015 годы" (с изменениями от 31.10.2013, от 17.10.2014, от 14.01.2015, от 12.10.2015)</t>
  </si>
  <si>
    <t>"Профилактика преступлений и иных правонарушений в Курьинском районе" на 2013-2016 годы (с изменениями от 02.09.2016 №326)</t>
  </si>
  <si>
    <t>"Развитие образования в Курьинском районе" на 2014-2016 годы (с изменениями от 02.09.2016 №324)</t>
  </si>
  <si>
    <t>"Развитие пассажирского транспорта  в Курьинском  районе на 2014 - 2016 годы"</t>
  </si>
  <si>
    <t>"Развитие торговой деятельности в Курьинском районе Алтайского края" на 2013-2016 годы</t>
  </si>
  <si>
    <t>"Развитие туризма в Курьинском районе" на 2011-2016 годы</t>
  </si>
  <si>
    <t>"Развитие физической культуры и спорта в Курьинском районе" на 2015-2017 годы (с изменениями от 16.03.2016 №92, от 24.07.2017 №283)</t>
  </si>
  <si>
    <t>"Устойчивое развитие поселений Курьинского района" на 2013-2020 годы  (с изменениями от 05.05.2014 №136, от 25.03.2015 №91, от 30.03.2016 №119, от 30.03.2017 №110)</t>
  </si>
  <si>
    <t>«Демографическое развитие  Курьинского района» на 2013-2017 годы (с изменениями от 02.09.2016 №322, от 24.07.2017 №285)</t>
  </si>
  <si>
    <t>«Охрана здоровья и формирование здорового образа жизни населения Курьинского района» на 2015-2020 годы (с изменениями от 02.09.2016 №325, от 24.07.2017 №275)</t>
  </si>
  <si>
    <t>«Патриотическое воспитание граждан в Курьинском районе» на 2013 – 2015 годы</t>
  </si>
  <si>
    <t>«Семья и дети» на 2013-2017 годы</t>
  </si>
  <si>
    <t>«Содействие занятости населения Курьинского района» на 2015 - 2020 годы (с изменениями от 24.07.2017 №281)</t>
  </si>
  <si>
    <t>«Социальная поддержка малоимущих граждан и граждан, находящихся в трудной жизненной ситуации» на 2015 год</t>
  </si>
  <si>
    <t>«Улучшение условий и охраны труда в Курьинском районе» на 2013-2015 годы</t>
  </si>
  <si>
    <t>Цели за 12 месяцев  2015 года</t>
  </si>
  <si>
    <t>Цели</t>
  </si>
  <si>
    <t>1.Формирование условий для обеспечения беспрепятственного доступа к приоритетным объектам и услугам в приоритетных сферах жизнедеятельности инвалидов и других маломобильных групп населения (здравоохранение,образование, культура, спорт, социальная защита, занятость)</t>
  </si>
  <si>
    <t>1.Стабилизация и поэтапное сокращение распространения наркомании и связанных с ней преступлений и правонарушений до уровня минимальной опасности для общества</t>
  </si>
  <si>
    <t>1.Обеспечение формирования культурного единого пространства, создание условий для выравнивания доступа населения к  культурным ценностям, информационным ресурсам и пользованию услугами учреждений культуры</t>
  </si>
  <si>
    <t>2.Создание условий для сохранения и развития культурного  потенциала района</t>
  </si>
  <si>
    <t>1.Формирование условий для успешного развития потенциала молодежи и ее эффективной самореализации в интересах социально-экономического, общественно-политического и культурного развития района</t>
  </si>
  <si>
    <t>1.Государственная поддержка при решении жилищной проблемы молодых семей, признанных в установленном порядке, нуждающимися в улучшении жилищных условий</t>
  </si>
  <si>
    <t>1.Сокращение смертности от дорожно-транспортных происшествий к 2020 году на 25% по сравнению с 2011 годом</t>
  </si>
  <si>
    <t>1.Снижение влияния отходов на окружающую среду и здоровье населения</t>
  </si>
  <si>
    <t>1.Обеспечение условий для интенсивного развития малого и среднего предпринимательства в районе</t>
  </si>
  <si>
    <t>1.Формирование системы профилактики правонарушений, укрепление общественного порядка и общественной безопасности, вовлечение в эту деятельность государственных органов, общественных формирований и населения, повышение роли и ответственности органов государственной власти, органов местного самоуправления в профилактике правонарушений и борьбе с преступностью</t>
  </si>
  <si>
    <t>1.Обеспечение высокого качества образования в соответствии с современными запросами населения и перспективными задачами развития образования в РФ и Алтайском крае</t>
  </si>
  <si>
    <t>1.Удовлетворение потребности населения в качественных услугах пассажирского транспорта общего пользования</t>
  </si>
  <si>
    <t>1.Создание условий для наиболее полного удовлетворения спроса населения на разнообразные безопасные и качественные товары и услуги путем формирования эффективной товаропроводящей системы</t>
  </si>
  <si>
    <t>1.Создание условий для формирования современного конкурентоспособного туристского комплекса, обеспечивающего возможности для удовлетворения потребности населения Курьинского района и Алтайского края, российских и иностранных граждан в туристских услугах, а также обеспечивающего вклад в социально-экономическое развитие Курьинского района путем создания дополнительных рабочих мест, увеличения налоговых отчислений в бюджет, постоянного притока финансовых средств, увеличения потребления местных товаров и услуг, а также путем сохранения и рационального использования природно-рекреационного и социально-культурного потенциала района</t>
  </si>
  <si>
    <t>1.Создание условий для укрепления здоровья населения Курьинского района путем развития массовой физической культуры и спорта в районе</t>
  </si>
  <si>
    <t>1.Создание благоприятных социально-экономических условий для комплексного и устойчивого развития многоотраслевой сельской экономики, повышения занятости и качества жизни сельского населения</t>
  </si>
  <si>
    <t>1.Стабилизация численности населения района и создание условий для её роста, повышение качества жизни и увеличение ожидаемой продолжительности жизни к 2017 году до 71,1 года</t>
  </si>
  <si>
    <t>1.Создание  условий  для  развития  физической культуры и спорта в  Курьинском районе</t>
  </si>
  <si>
    <t>2.Создание условий для оказания медицинской помощи населению в соответствии с Территориальной программой Государственных гарантий бесплатного оказания гражданам медицинской помощи на территории района</t>
  </si>
  <si>
    <t>3.Формирование у населения района мотивации к ведению здорового образа жизни</t>
  </si>
  <si>
    <t>4.Улучшение условий и охраны труда</t>
  </si>
  <si>
    <t>5.Сохранение жизни и здоровья населения в процессе трудовой деятельности</t>
  </si>
  <si>
    <t>17.1</t>
  </si>
  <si>
    <t>«Создание  условий для развития физической культуры и спорта» на 2015-2020 годы</t>
  </si>
  <si>
    <t>17.2</t>
  </si>
  <si>
    <t>«Создание условий для оказания медицинской помощи населению, профилактика заболеваний и формирование здорового образа жизни»</t>
  </si>
  <si>
    <t>1.Создание условий для оказания медицинской помощи населению в соответствии с Территориальной программой Государственных гарантий бесплатного оказания гражданам медицинской помощи на территории района</t>
  </si>
  <si>
    <t>2.Формирование у населения района мотивации к ведению здорового образа жизни</t>
  </si>
  <si>
    <t>3.Улучшение условий и охраны труда</t>
  </si>
  <si>
    <t>4.Сохранение жизни и здоровья населения в процессе трудовой деятельности</t>
  </si>
  <si>
    <t>1.Совершенствование системы патриотического воспитания граждан в Курьинском районе</t>
  </si>
  <si>
    <t>1.Укрепление института семьи, сокращение числа семей, находящихся в трудной жизненной ситуации, снижение уровня детской безнадзорности и семейного неблагополучия, пропаганда семейных ценностей и здорового образа жизни, продвижение идеи ненасильственного отношения к детям</t>
  </si>
  <si>
    <t>1.Снижение уровня регистрируемой безработицы и повышение эффективной занятости населения Курьинского района</t>
  </si>
  <si>
    <t>2.Снижение профессиональных рисков посредством улучшения условий и охраны труда в организациях Курьинского района</t>
  </si>
  <si>
    <t>1.Адресная социальная поддержка малоимущих граждан и граждан, находящихся в трудной жизненной ситуации</t>
  </si>
  <si>
    <t>1.Создание в организациях района условий труда, обеспечивающих сохранение жизни и здоровья_x000D_
работников в процессе трудовой деятельности</t>
  </si>
  <si>
    <t>Задачи за 12 месяцев  2015 года</t>
  </si>
  <si>
    <t>Задачи</t>
  </si>
  <si>
    <t>1.Изучение и анализ доступности среды для инвалидов и других маломобильных групп населения на территорииКурьинского района</t>
  </si>
  <si>
    <t>2.Повышение уровня доступности приоритетных объектов и услуг в приоритетных сферах жизнедеятельности инвалидов и маломобильных групп населения</t>
  </si>
  <si>
    <t>3.Обеспечение равного доступа инвалидов к реабилитационным услугам</t>
  </si>
  <si>
    <t>4.Развитие предоставления услуг в сфере социокультурной реабилитации, социального обслуживания</t>
  </si>
  <si>
    <t>1.Совершенствование  межведомственной системы управления процессами противодействия злоупотреблению наркотиками и их незаконному обороту</t>
  </si>
  <si>
    <t>2.Профилактика потребления наркотиков различными категориями населения, прежде всего, распространения среди несовершеннолетних, молодежи и предупреждение правонарушений, связанных с наркотиками</t>
  </si>
  <si>
    <t>3.Противодействие незаконному  обороту наркотических средств и психотропных веществ</t>
  </si>
  <si>
    <t>4.Внедрение современных методов диагностики и лечения, а также медицинской и социально-психологической реабилитации  лиц, больных наркоманией</t>
  </si>
  <si>
    <t>1.Обеспечение  представления населению качественных услуг учреждениями культуры, выравнивание доступа к услугам учреждений культуры, информации, культурным ценностям</t>
  </si>
  <si>
    <t>2.Воспроизводство творческого потенциала района, подготовка и переподготовка кадров для учреждений культуры, оказание методической помощи, выявление и поддержка творческой молодежи, создание условий для доступа населения Курьинского района к российскому и мировому культурным наследиям, современной культуре, информационным ресурсам</t>
  </si>
  <si>
    <t>1.Вовлечение молодежи в социальную практику и содействие ее профессиональной социализации</t>
  </si>
  <si>
    <t>2.Формирование в молодежной среде здорового образа жизни, системы традиционных нравственных и семейных ценностей, гражданское образование и патриотическое воспитание молодёжи</t>
  </si>
  <si>
    <t>3.Формирование системы продвижения инициативной и талантливой молодёжи, поддержка международного молодёжного сотрудничества</t>
  </si>
  <si>
    <t>4.Обеспечение эффективной социализации молодёжи, находящейся в трудной жизненной ситуации</t>
  </si>
  <si>
    <t>5.Вовлечение молодёжи в проектную деятельность</t>
  </si>
  <si>
    <t>1.Предоставление молодым семьям, участникам программы, социальных выплат на приобретение жилья или строительство индивидуального жилого дома</t>
  </si>
  <si>
    <t>2.Создание условий для привлечения молодыми семьями собственных средств, финансовых средств кредитных организаций и других организаций, предоставляющих кредиты и займы для приобретения жилья или строительства индивидуального жилья, в том числе ипотечные жилищные кредиты</t>
  </si>
  <si>
    <t>1.Развитие системы предупреждения опасного поведения участников дорожного движения</t>
  </si>
  <si>
    <t>2.Обеспечение безопасного участия детей в дорожном движении</t>
  </si>
  <si>
    <t>3.Развитие системы организации движения транспортных средств и пешеходов и повышение безопасности дорожных условий с использованием современных схем организации дорожного движения, технических средств</t>
  </si>
  <si>
    <t>1.Благоустройство населенных пунктов</t>
  </si>
  <si>
    <t>2.Обустройство санкционированных свалок твердо-бытовых отходов</t>
  </si>
  <si>
    <t>3.Организация сбора, временного хранения, транспортировки и демеркуризации ртутьсодержащих отходов</t>
  </si>
  <si>
    <t>4.Организация селективного (раздельного)  сбора отходов (вторсырья)</t>
  </si>
  <si>
    <t>1.Формирование благоприятных условий субъектам малого и среднего предпринимательства для использования возможностей государственной и финансово-кредитной поддержки</t>
  </si>
  <si>
    <t>2.Обеспечение эффективного оказания консультативно-информационных услуг по вопросам организации и текущей деятельности субъектам малого и среднего предпринимательства</t>
  </si>
  <si>
    <t>3.Создание условий для устойчивого роста численности занятых в сфере малого и среднего предпринимательства</t>
  </si>
  <si>
    <t>4.Развитие взаимодействия органов исполнительной власти района с субъектами малого и среднего предпринимательства и их объединениями</t>
  </si>
  <si>
    <t>1.Снижение уровня преступности на территории Курьинского района, предупреждение преступлений, оказывающих наиболее существенное влияние на криминогенную обстановку</t>
  </si>
  <si>
    <t>2.Укрепление сил, средств и материально-технической базы субъектов, реализующих мероприятия в области профилактики правонарушений</t>
  </si>
  <si>
    <t>3.Активизация работы по профилактике правонарушений, направленной, прежде всего, на борьбу с пьянством, алкоголизмом, наркоманией, безнадзорностью несовершеннолетних</t>
  </si>
  <si>
    <t>1.Повышение качества дошкольного, общего и дополнительного образования</t>
  </si>
  <si>
    <t>2.Модернизация материально-технической базы муниципальных образовательных учреждений</t>
  </si>
  <si>
    <t>3.Психолого-педагогическое сопровождение детей-инвалидов и детей с ограниченными возможностями здоровья</t>
  </si>
  <si>
    <t>4.Развитие системы выявления и поддержки талантливых и одаренных детей и молодежи</t>
  </si>
  <si>
    <t>5.Обеспечение социальной поддержки детей, находящихся в трудной жизненной ситуации</t>
  </si>
  <si>
    <t>6.Развитие кадрового потенциала для обеспечения качественного образования, повышение престижа педагогической профессии</t>
  </si>
  <si>
    <t>1.Оптимизация системы управления пассажирским транспортом общего пользования</t>
  </si>
  <si>
    <t>2.Развитие транспортно-дорожного комплекса</t>
  </si>
  <si>
    <t>3.Повышение безопасности работы пассажирского транспорта общего пользования</t>
  </si>
  <si>
    <t>1.Совершенствование форм и методов государственно-правового регулирования в сфере торговли</t>
  </si>
  <si>
    <t>2.Повышение инвестиционной и инновационной активности в торговой сфере</t>
  </si>
  <si>
    <t>3.Повышение экономической доступности товаров для населения в целях реализации социальной политики</t>
  </si>
  <si>
    <t>4.Развитие и совершенствование рыночных форм торговли</t>
  </si>
  <si>
    <t>5.Развитие сельской торговли</t>
  </si>
  <si>
    <t>6.Повышение уровня кадрового обеспечения торговой сферы</t>
  </si>
  <si>
    <t>1.Создание современной системы рекламно-информационного обеспечения туристской деятельности и содействие продвижению туристского продукта с целью создания положительного имиджа района, как благоприятного для туризма</t>
  </si>
  <si>
    <t>2.Содействие развитию объектов туристской индустрии</t>
  </si>
  <si>
    <t>3.Сохранение и рациональное использование туристских ресурсов, объектов туристского показа, а также природного и культурного наследия Курьинского района</t>
  </si>
  <si>
    <t>4.Повышение качества обслуживания в сфере туризма, подготовка кадров</t>
  </si>
  <si>
    <t>1.Развитие нормативно-правовой базы управления физической культурой и спортом</t>
  </si>
  <si>
    <t>2.Развитие инфраструктуры спорта, кадровое обеспечение отрасли</t>
  </si>
  <si>
    <t>3.Увеличение числа детей и подростков, занимающихся физической культурой и спортом</t>
  </si>
  <si>
    <t>4.Пропаганда физической культуры и спорта, здорового образа жизни среди населения района</t>
  </si>
  <si>
    <t>5.Создание оптимальных условий подготовки спортсменов, выступающих за честь района на краевых соревнованиях</t>
  </si>
  <si>
    <t>1.Диверсификация сельской экономики, развитие несельскохозяйственной деятельности, повышение экономической активности населения и расширение источников формирования его доходов</t>
  </si>
  <si>
    <t>2.Улучшение жилищных условий сельского населения и обеспечение жильем молодых семей, молодых специалистов на селе</t>
  </si>
  <si>
    <t>3.Улучшение качества услуг образования, здравоохранения, культуры, спорта, в том числе путем реконструкции, строительства новых объектов социальной и инженерной инфраструктуры на селе</t>
  </si>
  <si>
    <t>4.Поддержка местных инициатив, формирование позитивного отношения к сельской жизни</t>
  </si>
  <si>
    <t>1.Оказание государственной поддержки семьям, имеющим детей, в том числе многодетным семьям</t>
  </si>
  <si>
    <t>2.Создание условий, способствующих сокращению уровня материнской и младенческой смертности</t>
  </si>
  <si>
    <t>3.Сохранение и укрепление здоровья населения, увеличение продолжительности активной жизни, создание условий и формирование мотивации для ведения здорового образа жизни</t>
  </si>
  <si>
    <t>4.Существенное снижение уровня заболеваемости социально значимыми и представляющими опасность для окружающих заболеваниями, усиление мер, направленных на сокращение уровня смертности от внешних причин</t>
  </si>
  <si>
    <t>5.Повышение уровня рождаемости за счет рождения в семьях второго ребенка и последующих детей</t>
  </si>
  <si>
    <t>6.Создание государственной системы поддержки детей, оставшихся без попечения родителей, и граждан, воспитывающих детей данной категории</t>
  </si>
  <si>
    <t>7.Обеспечение занятости женщин, имеющих малолетних детей и испытывающих трудности при трудоустройстве</t>
  </si>
  <si>
    <t>1.Организация  проведения  районных физкультурных и спортивных мероприятий</t>
  </si>
  <si>
    <t>2.Осуществление контроля по соблюдению муниципальными организациями, осуществляющими спортивную подготовку, федеральных стандартов спортивной подготовки в соответствии с законодательством Российской Федерации</t>
  </si>
  <si>
    <t>3.Привлечение молодых специалистов для работы в  КГБУЗ «Курьинская ЦРБ»  с целью доступности и качества оказания медицинской помощи населению</t>
  </si>
  <si>
    <t>4.Увеличение охвата населения различными формами профилактических мероприятий, в ходе которых формируются образцы правильного поведения и проводится пропаганда здорового образа жизни</t>
  </si>
  <si>
    <t>5.Налаживание эффективного межведомственного взаимодействия в вопросах охраны здоровья населения</t>
  </si>
  <si>
    <t>6.Профилактика производственного травматизма и профессиональных заболеваний</t>
  </si>
  <si>
    <t>7.Снижение уровня производственного травматизма и профессиональных заболеваний, в том числе снижение смертности от предотвратимых производственных причин</t>
  </si>
  <si>
    <t>8.Совершенствование системы подготовки и повышения квалификации по охране труда работников, в том числе руководителей</t>
  </si>
  <si>
    <t>1.Увеличение охвата населения различными формами профилактических мероприятий, в ходе которых формируются образцы правильного поведения и проводится пропаганда здорового образа жизни</t>
  </si>
  <si>
    <t>2.Привлечение молодых специалистов для работы в  КГБУЗ «Курьинская ЦРБ»  с целью доступности и качества оказания медицинской помощи населению</t>
  </si>
  <si>
    <t>3.Налаживание эффективного межведомственного взаимодействия в вопросах охраны здоровья населения</t>
  </si>
  <si>
    <t>4.Профилактика производственного травматизма и профессиональных заболеваний</t>
  </si>
  <si>
    <t>5.Снижение уровня производственного травматизма и профессиональных заболеваний, в том числе снижение смертности от предотвратимых производственных причин</t>
  </si>
  <si>
    <t>6.Совершенствование системы подготовки и повышения квалификации по охране труда работников, в том числе руководителей</t>
  </si>
  <si>
    <t>1.Осуществление организационно - методических мер по совершенствованию системы патриотического воспитания</t>
  </si>
  <si>
    <t>2.Совершенствование информационного обеспечения патриотического воспитания</t>
  </si>
  <si>
    <t>3.Патриотическое воспитание учащихся в ходе подготовки празднования 70-летия Победы советского народа в Великой Отечественной войне 1941-1945 годов</t>
  </si>
  <si>
    <t>4.Патриотическое воспитание учащихся в ходе подготовки и проведения мероприятий, посвященных важным для России историческим событиям</t>
  </si>
  <si>
    <t>5.Формирование позитивного отношения общества к  военной службе и положительной мотивации у молодежи допризывного возраста относительно прохождения военной службы по контракту и по призыву</t>
  </si>
  <si>
    <t>6.Популяризация государственных символов Российской Федерации</t>
  </si>
  <si>
    <t>7.Повышение активной жизненной позиции по участию в общественно-социальной жизни района и сельских поселений</t>
  </si>
  <si>
    <t>1.Профилактика семейного и детского неблагополучия; оказание семьям и детям, оказавшимся в трудной жизненной ситуации, различных видов социальной поддержки, в том числе материальной помощи и социальных услуг</t>
  </si>
  <si>
    <t>2.Раннее выявление  социального неблагополучия в семьях; обеспечение доступности реабилитации и адаптации детей, находящихся в трудной жизненной ситуации; обеспечение полноценной жизнедеятельности детей-инвалидов и их интеграции в общество</t>
  </si>
  <si>
    <t>1.Увеличение спроса на рабочую силу на рынке труда</t>
  </si>
  <si>
    <t>2.Обеспечение сбалансированности спроса и предложения рабочей силы на рынке труда</t>
  </si>
  <si>
    <t>3.Содействие вовлечению в эффективную занятость безработных граждан, в том числе обладающих недостаточной конкуренто-способностью на рынке труда</t>
  </si>
  <si>
    <t>4.Содействие сохранению имеющихся и созданию новых рабочих мест</t>
  </si>
  <si>
    <t>5.Реализация системы государственных гарантий в сфере осуществления гражданами права на труд и защиту от безработицы</t>
  </si>
  <si>
    <t>1.Предоставление малоимущим гражданам и гражданам, находящимся в трудной жизненной ситуации, адресной социальной поддержки в денежной или натуральной форме</t>
  </si>
  <si>
    <t>2.Расширение перечня предоставляемых мер социальной поддержки</t>
  </si>
  <si>
    <t>1.Нормативно-методическое и информационное обеспечение охраны труда</t>
  </si>
  <si>
    <t>2.Совершенствование системы государственного управления охраной труда на территории Курьинского района</t>
  </si>
  <si>
    <t>3.Улучшение состояния условий и охраны труда на предприятиях и в организациях района на основе аттестации рабочих мест по условиям труда</t>
  </si>
  <si>
    <t>Индикаторы за 12 месяцев  2015 года</t>
  </si>
  <si>
    <t>Единица измерения</t>
  </si>
  <si>
    <t>План по программе</t>
  </si>
  <si>
    <t>Факт</t>
  </si>
  <si>
    <t>Факт к плану, %</t>
  </si>
  <si>
    <t>1.Доля инвалидов, положительно оценивающих уровень доступности приоритетных объектов и услуг в приоритетных сферах</t>
  </si>
  <si>
    <t>%</t>
  </si>
  <si>
    <t>2.Доля доступных для инвалидов и других маломобильных групп населения приоритетных объектов социальной инфраструктуры в общем количестве приоритетных объектов</t>
  </si>
  <si>
    <t>3.Доля общеобразовательных учреждений, в которых создана безбарьерная среда, в общем количестве общеобразовательных учреждений</t>
  </si>
  <si>
    <t>4.Доля трудоустроенных граждан, относящихся к категории инвалидов, в общей численности указанной категории граждан, обратившихся в органы службы занятости с целью поиска подходящей работы</t>
  </si>
  <si>
    <t>1.Доля подростков и молодежи в воз-расте от 11до 25 лет, вовлеченных в профилактические мероприятия, по отношению к общей численности лиц указанной категории</t>
  </si>
  <si>
    <t>2.Доля больных наркоманией, прошедших лечение и реабилитацию, длительность ремиссии, у которых составляет не менее 3 лет, по отношению к общему числу больных наркоманией, прошедших лечение и реабилитацию</t>
  </si>
  <si>
    <t>3.Доля потребляющих наркотики лиц, выявленных в рамках медицинских обследований, связанных с призывом в армию, в общем количестве обследованных</t>
  </si>
  <si>
    <t>1.Количество экземпляров библиотечного фонда общедоступных библиотек на 1000 человек населения</t>
  </si>
  <si>
    <t>тыс.экз.</t>
  </si>
  <si>
    <t>2.Количество посещений библиотек</t>
  </si>
  <si>
    <t>единиц</t>
  </si>
  <si>
    <t>3.Количество музейных экскурсий</t>
  </si>
  <si>
    <t>4.Число посещений музеев</t>
  </si>
  <si>
    <t>5.Посещаемость культурно-досуговых мероприятий (количество посещений на 1 жителя в год)</t>
  </si>
  <si>
    <t>1.Общее число молодых людей, участвующих в реализации мероприятий программы</t>
  </si>
  <si>
    <t>человек</t>
  </si>
  <si>
    <t>2.Численность молодых людей, принимающих участие в волонтёрской деятельности</t>
  </si>
  <si>
    <t>3.Численность молодых людей, участвующих в реализации мероприятий программы в сфере гражданского образования и патриотического воспитания, а также профилактики экстремизма</t>
  </si>
  <si>
    <t>4.Сумма выигранных грантов</t>
  </si>
  <si>
    <t>тыс.руб.</t>
  </si>
  <si>
    <t>1.Количество молодых семей, улучшивших свои жилищные условия</t>
  </si>
  <si>
    <t>семей</t>
  </si>
  <si>
    <t>2.в том числе с использованием ипотечных жилищных кредитов и займов</t>
  </si>
  <si>
    <t>1.Число лиц, погибших в ДТП</t>
  </si>
  <si>
    <t>2.Число детей, погибших в ДТП</t>
  </si>
  <si>
    <t>3.Социальный риск (число лиц, погибших в ДТП на 100 тыс.человек)</t>
  </si>
  <si>
    <t>4.Транспортный риск (число лиц, погибших в ДТП на 10 тыс.транспортных средств)</t>
  </si>
  <si>
    <t>5.Количество зарегистрированных ДТП</t>
  </si>
  <si>
    <t>6.Уровень дорожно-транспортных происшествий (количество ДТП на 10 тыс.транспортных средств)</t>
  </si>
  <si>
    <t>1.Общая численность населения, привлеченная к участию в мероприятиях экологического просвещения</t>
  </si>
  <si>
    <t>2.Количество ликвидированных несанкционированных свалок от общего количества выявленных</t>
  </si>
  <si>
    <t>штук</t>
  </si>
  <si>
    <t>1.Количество субъектов малого и среднего предпринимательства</t>
  </si>
  <si>
    <t>2.Численность занятых в сфере малого и среднего предпринимательства</t>
  </si>
  <si>
    <t>3.Доля занятых в сфере малого и среднего предпринимательства от среднегодовой численности занятых в экономике</t>
  </si>
  <si>
    <t>4.Объем налоговых поступлений от субъектов малого и среднего предпринимательства в местный бюджет района</t>
  </si>
  <si>
    <t>тыс.рублей</t>
  </si>
  <si>
    <t>1.Количество зарегистрированных преступлений</t>
  </si>
  <si>
    <t>2.в том числе совершенных несовершеннолетними</t>
  </si>
  <si>
    <t>3.Уровень преступности (количество зарегистрированных преступлений на 1000 человек населения)</t>
  </si>
  <si>
    <t>1.Доступность дошкольного образования детей в возрасте от 3 до 7 лет</t>
  </si>
  <si>
    <t>2.Доля детей в возрасте 5-18 лет, обучающихся по дополнительным образовательным программам, в общей численности детей этого возраста</t>
  </si>
  <si>
    <t>3.Доля выпускников общеобразовательных учреждений, поступивших в педагогические ВУЗы края по целевому набору</t>
  </si>
  <si>
    <t>1.Количество перевозимых пассажиров автобусами межмуниципальных и внутримуниципальных маршрутов</t>
  </si>
  <si>
    <t>тыс.человек</t>
  </si>
  <si>
    <t>2.Количество межмуниципальных и внутримуниципальных маршрутов</t>
  </si>
  <si>
    <t>1.Оборот розничной торговли</t>
  </si>
  <si>
    <t>млн.руб.</t>
  </si>
  <si>
    <t>2.Индекс физического объема оборота розничной торговли</t>
  </si>
  <si>
    <t>3.Оборот розничной торговли на душу населения  в год</t>
  </si>
  <si>
    <t>рублей</t>
  </si>
  <si>
    <t>4.Количество стационарных торговых объектов</t>
  </si>
  <si>
    <t>5.Обеспеченность населения торговыми площадями (на 1000 населения)</t>
  </si>
  <si>
    <t>кв.м</t>
  </si>
  <si>
    <t>1.Количество коллективных средств размещения</t>
  </si>
  <si>
    <t>2.Количество мест единовременного размещения</t>
  </si>
  <si>
    <t>мест</t>
  </si>
  <si>
    <t>3.Количество туристов/ экскурсантов</t>
  </si>
  <si>
    <t>1.Удельный вес населения, систематически занимающегося физической культурой и спортом, в общей численности населения</t>
  </si>
  <si>
    <t>6.Количество привлеченных  квалифицированных молодых специалистов в сфере физической культуры и спорта</t>
  </si>
  <si>
    <t>1.Уровень официально зарегистрированной безработицы в сельской местности</t>
  </si>
  <si>
    <t>2.Ввод  жилья в сельской местности</t>
  </si>
  <si>
    <t>4.Ремонт и ввод в действие (отремонтированных) локальных водопроводов</t>
  </si>
  <si>
    <t>км</t>
  </si>
  <si>
    <t>1.Общий коэффициент рождаемости на 1000 человек населения</t>
  </si>
  <si>
    <t>чел.</t>
  </si>
  <si>
    <t>2.Общий коэффициент смертности на 1000 человек населения</t>
  </si>
  <si>
    <t>3.Коэффициент естественного прироста (убыли) населения на 1000 человек населения</t>
  </si>
  <si>
    <t>4.Коэффициент младенческой смертности на 1000 человек родившихся живыми</t>
  </si>
  <si>
    <t>5.Коэффициент смертности населения в трудоспособном возрасте на 100 тыс.человек  соответствующего возраста</t>
  </si>
  <si>
    <t>6.Коэффициент материнской смертности на 100 тыс.детей родившихся живыми</t>
  </si>
  <si>
    <t>1.Доля населения, систематически занимающегося физической культурой и спортом, в общей численности населения</t>
  </si>
  <si>
    <t>3.Охват населения мероприятиями по диспансеризации взрослого населения</t>
  </si>
  <si>
    <t>4.Охват населения  профилактическими осмотрами на туберкулез</t>
  </si>
  <si>
    <t>5.Объем средств израсходованных на мероприятия по охране труда в расчете на 1 работающего</t>
  </si>
  <si>
    <t>руб.</t>
  </si>
  <si>
    <t>1.Общий коэффициент смертности на 1000 человек населения</t>
  </si>
  <si>
    <t>2.Охват населения мероприятиями по диспансеризации взрослого населения</t>
  </si>
  <si>
    <t>3.Охват населения  профилактическими осмотрами на туберкулез</t>
  </si>
  <si>
    <t>4.Объем средств израсходованных на мероприятия по охране труда в расчете на 1 работающего</t>
  </si>
  <si>
    <t>1.Доля граждан, участвующих в мероприятиях по патриотическому воспитанию, по отношению к общему количеству граждан</t>
  </si>
  <si>
    <t>2.Доля граждан, положительно оценивающих результаты проведения мероприятий по патриотическому воспитанию</t>
  </si>
  <si>
    <t>3.Количество действующих патриотических объединений, клубов</t>
  </si>
  <si>
    <t>4.Количество историко-патриотических,  и военно-патриотических музеев или музейных комнат в общеобразовательных учреждениях</t>
  </si>
  <si>
    <t>1.Соотношение числа разводов супружеских пар к числу браков</t>
  </si>
  <si>
    <t>2.Удельный вес количества безнадзорных детей к общей численности детского населения</t>
  </si>
  <si>
    <t>3.Доля семей, находящихся в социально опасном положении, в общем числе семей с детьми</t>
  </si>
  <si>
    <t>4.Удельный вес детей-сирот  и детей оставшихся без попечения родителей, в общей численности детей от 0-17 лет</t>
  </si>
  <si>
    <t>5.Удельный вес  детей – сирот и детей оставшихся без попечения родителей переданных на воспитание в семьи, в общей численности  детей-сирот и детей, оставшихся без попечения родителей</t>
  </si>
  <si>
    <t>6.Количество социальных услуг, оказанных семьям с детьми, находящихся в трудной жизненной ситуации</t>
  </si>
  <si>
    <t>1.Уровень официально зарегистрированной безработицы (на конец периода)</t>
  </si>
  <si>
    <t>2.Уровень трудоустройства на постоянные и временные рабочие места граждан, обратившихся в службу занятости населения с целью поиска подходящей работы</t>
  </si>
  <si>
    <t>3.Ввод новых рабочих мест</t>
  </si>
  <si>
    <t>количество рабочих мест</t>
  </si>
  <si>
    <t>4.Напряженность на рынке труда</t>
  </si>
  <si>
    <t>чел/мест</t>
  </si>
  <si>
    <t>1.Доля малоимущих граждан, получивших социальную поддержку, в общем числе малоимущих граждан, зарегистрированных в органах социальной защиты населения</t>
  </si>
  <si>
    <t>2.Объем средств из различных источников финансирования, направленных на оказание адресной социальной поддержки малоимущим гражданам и гражданам, попавшим в трудную жизненную ситуацию</t>
  </si>
  <si>
    <t>3.Средний размер адресной помощи малообеспеченным категориям населения (с учетом пособия на ребенка и субсидий на оплату жилья и коммунальных услуг)</t>
  </si>
  <si>
    <t>1.Количество пострадавших работников на 1000 человек  занятых в экономике района</t>
  </si>
  <si>
    <t>2.Количество руководителей и специалистов, прошедших обучение по охране труда</t>
  </si>
  <si>
    <t>3.Количество предприятий и организаций завершивших аттестацию рабочих мест по условиям труда</t>
  </si>
  <si>
    <t>Результаты за 12 месяцев  2015 года</t>
  </si>
  <si>
    <t>Ожидаемый результат</t>
  </si>
  <si>
    <t>Полученный результат</t>
  </si>
  <si>
    <t>увеличение доли инвалидов, положительно оценивающих уровень доступности приоритетных объектов и услуг в приоритетных сферах жизнедеятельности, в общей численности инвалидов до 50%;_x000D_
увеличение количества приоритетных объектов социальной инфраструктуры, доступных для инвалидов и других маломобильных групп населения, в общем количестве приоритетных объектов до 45%;_x000D_
увеличение доли общеобразовательных учреждений, в которых создана безбарьерная среда, в общем количестве общеобразовательных учреждений;_x000D_
сохранение уровня трудоустройства (45%) инвалидов на постоянные и временные рабочие места, в общем числе инвалидов, обратившихся в органы службы занятости.</t>
  </si>
  <si>
    <t>На реализацию данной программы в отчетном периоде профинансировано денежных средств в сумме 3492,0 тыс.рублей на создание  условий  для инклюзивного образования детей-инвалидов в Ивановской и Колыванской школах,  на установку тревожной кнопки в центральной библиотеке. В 2015 году в службу занятости обратилось  5 инвалидов и 2 инвалида перешли с прошлого года,  трудоустроено 6 инвалидов, из них  один  на специально оборудованное  рабочее  место.</t>
  </si>
  <si>
    <t>Охват профилактическими мероприятиями 70-90 процентов подростков и молодежи в возрасте от 11 до 25 лет; _x000D_
увеличение количества прошедших лечение и реабилитацию больных наркоманией, длительность ремиссии у которых составляет не менее 3 лет, до 15%; _x000D_
повышение эффективности выявления и пресечения тяжких и особо тяжких преступлений в сфере незаконного оборота наркотических средств и психотропных веществ; _x000D_
повышение до 2% от общего количества обследованных по результатам медицинских обследований, связанных с призывом в армию, выявляемо-сти лиц, потребляющих наркотики.</t>
  </si>
  <si>
    <t>В отчетном периоде о вреде потребления наркотических веществ  через средства массовой информации  опубликовано 6 статей, проведено 49 лекций и бесед. Проводились мероприятия медицинского и реабилитационного характера в отношении лиц, потребляющих наркотические вещества.</t>
  </si>
  <si>
    <t>провести не менее 1900 культурно-досуговых мероприятия;_x000D_
привлечь 1100 участников культурно-досуговых мероприятий;_x000D_
привлечь 136 600 зрителей;_x000D_
подготовить 15 методических  рекомендаций и 15 информационных сборников;_x000D_
провести 21 учебно-методическое мероприятие;_x000D_
оказать 60 консультаций;_x000D_
выдать пользователям 2000 документов;_x000D_
увеличить количество пользователей библиотечными услугами до 6000 человек.</t>
  </si>
  <si>
    <t>На реализацию программы за 12 месяцев 2015 года профинансировано 1423,6 тыс.рублей. Приобретено новой  литературы 1865 экземпляров  на сумму 97,0 тыс.рублей  за счет ф/б и  м/б. Остальные средства  направлены на развитие материально-технической базы учреждений культуры, ремонт памятников.  Количество экземпляров библиотечного фонда составило 132648 экземпляров, количество посещений библиотек составило 92711. За 12 месяцев 2015 года проведено 1170 платных культурно-досуговых мероприятий, количество посещений составило  на 1 жителя 7,4; проведено 467 музейных экскурсий, музеи посетили 23974 чел.</t>
  </si>
  <si>
    <t>создание в Курьинском районе благоприятных условий для реализации потенциала молодёжи в интересах развития района и края;_x000D_
увеличение общего числа молодых людей, участвующих в реализации мероприятий программы до 1150 человек;_x000D_
увеличение численности молодых людей, принимающих участие в волонтёрской деятельности до 90 человек;_x000D_
увеличение численности молодых людей, участвующих в реализации мероприятий программы в сфере гражданского образования и патриотического воспитания, а также профилактики экстремизма, до 230 человек;_x000D_
улучшение качества оказываемой помощи молодым людям, оказавшимся в трудной жизненной ситуации;_x000D_
увеличение объёма выигранных грантов до 400 тысяч рублей в год.</t>
  </si>
  <si>
    <t>В отчетном периоде на реализацию программы профинансировано средств в сумме 592,4 тыс.руб. на поддержку инициативной и талантливой молодежи. Выиграли грант «Решение есть: преодоление себя через позитивный опыт друзей».</t>
  </si>
  <si>
    <t>успешное выполнение мероприятий программы в 2011 – 2015 годах позволит  обеспечить жильем 10 молодых семей Курьинского района путем привлечения в жилищную сферу дополнительных финансовых средств банков и других организаций, предоставляющих ипотечные жилищные кредиты и займы, а также собственных средств граждан.</t>
  </si>
  <si>
    <t>В отчетном периоде 6 молодых семей  улучшили жилищные условия, в том числе с использованием ипотечных жилищных кредитов 1 семья. Кроме того, 1 молодая многодетная семья получила социальную выплату в сумме 512,5 тыс.рублей  на приобретение жилья. Участниками программы привлечены дополнительные финансовые средства банков на сумму 650,0 тыс.рублей.</t>
  </si>
  <si>
    <t>сокращение смертности от дорожно-транспортных происшествий на 25% по сравнению с 2013 годом; _x000D_
сокращение социального риска к 2020 году в 1,2 раза по сравнению с 2013 годом; _x000D_
сокращение транспортного риска к 2020 году в 1,4 раза по сравнению с 2013 годом.</t>
  </si>
  <si>
    <t>На реализацию данной программы в отчетном периоде профинансировано денежных средств в сумме 357,2 тыс.руб.  В 2015 году  зарегистрировано 11 дорожно-транспортных происшествий  (в  2014 году  зарегистрировано 11 ДТП). Уровень безопасности дорожного движения составил 26,5 ед. на 10000 состоящих на учете транспортных средств (4148 трансп. ед.). Социальный риск составил 51,3 чел. на 100 тыс.человек (5 человек погибло  при ДТП), транспортный риск составил 12,05 человек на 10 тыс.транспортных средств.</t>
  </si>
  <si>
    <t>разработка проектной документации для объектов размещения отходов на территории Курьинского района; обеспечение органов местного самоуправления информацией в сфере обращения с отходами; ежегодное увеличение участников мероприятий экологического просвещения не менее, чем на 10%; увеличение доли ликвидированных несанкционированных свалок от количества выявленных.</t>
  </si>
  <si>
    <t>На реализацию данной программы в отчетном периоде израсходовано 15955,4 тыс.рублей, в  том числе: на  организацию мероприятий по утилизации и уничтожению биологических отходов на территории района 126,0 тыс.рублей;  на охрану окружающей среды 200,0 тыс.рублей;  на развитие системы обращения с отходами производства 422,0 тыс.рублей;  на развитие лесов 15207,4 тыс. рублей.</t>
  </si>
  <si>
    <t>ежегодное увеличение количества субъектов малого и среднего предпринимательства не менее чем на 10 единиц;_x000D_
ежегодное увеличение численности занятых в сфере малого и среднего предпринимательства в районе не менее чем на 15 человек;_x000D_
ежегодное увеличение доли занятых в сфере малого и среднего предпринимательства от   среднегодовой численности занятых в экономике не менее чем на 1% в год;_x000D_
ежегодное увеличение объема налоговых поступлений от субъектов малого и среднего предпринимательства в консолидированный бюджет района не менее чем на 10%;_x000D_
ежегодное увеличение товарооборота в результате развития субъектов малого и среднего предпринимательства на 10%.</t>
  </si>
  <si>
    <t>В 2015 году  на реализацию программы направлено 2213,77  тыс.рублей на финансовую поддержку ПО «Надежда» , пострадавшее в результате ЧС  и 6 предпринимателям на развитие бизнеса. В сравнении с прошлым годом количество субъектов увеличилось на 12 единиц и составило 268 субъектов; численность занятых в сфере МСП выросла на 1,0%; доля занятых в малом и среднем предпринимательстве от среднегодовой численности занятых в экономике увеличилась и составила 37,2% (за 2014 год – 35,5%). Объем налоговых поступлений от субъектов МСП в бюджет района составил 11212,0 тыс.руб.</t>
  </si>
  <si>
    <t>повысить эффективность государственной системы профилактики правонарушений, _x000D_
привлечь к деятельности по предупреждению правонарушений организации всех организационно-правовых форм и форм собственности, а также общественные объединения;_x000D_
уменьшить удельный вес преступлений совершенных в состоянии алкогольного опьянения от общего числа расследованных;_x000D_
уменьшить общее число совершаемых преступлений;_x000D_
улучшить работу пол профилактике правонарушений, связанных с незаконным оборотом наркотических мредств и психотропных веществ;_x000D_
повысить оснащенность материально-технической базой службы участковых уполномоченных полиции.</t>
  </si>
  <si>
    <t>На реализацию данной программы в отчетном периоде израсходовано 33,0 тыс.рублей из м/б для оснащения видеокамерами с выводом в органы внутренних дел мест массового пребывания граждан и дополнительного освещения улиц. В 2015 году зарегистрировано 159 преступлений, что на 15,2% выше уровня прошлого года (в 2014 году - 138), уровень преступности составил 16,3 ед. на 1000 человек населения (в 2014 году – 13,7 ед.).</t>
  </si>
  <si>
    <t>охват детей 3-7 лет услугами дошкольного образования - 81%;_x000D_
повышение удельного веса МБДОУ, отвечающих требованиям ФГОС ДО, от общего числа МБДОУ - не менее 70%;_x000D_
увеличение доли школьников, обучающихся в общеобразовательных организациях, отвечающих современным требованиям, предъявляемым к условиям образоывательного процесса, в общем числе школьников - не менее 88%;_x000D_
охват обучающихся в возрасте от 5 до 18 лет программами дополнительного образования в МБОУ ДОД в общей численности детей в возрасте 5-18 лет - не менее 91%;_x000D_
увеличение доли выпускников общеобразовательных организаций, направленных на обучение по целевому набору в высшие учебные заведения по педагогической направленности, от общего количества выпускников общеобразовательных организаций соответствующей направленности - не менее 2%;_x000D_
увеличение доли руководящих и педагогических работников муниципальных образовательных учреждений, прошедших курсы повышения квалификации, от общего числа руководящих и педагогических работников - не менее 20% ежегодно.</t>
  </si>
  <si>
    <t>В 2015 году на реализацию программы направлено 68304,0 тыс.руб., из них из м/б направлено 2608,9 тыс.рублей на летний отдых детей, организацию горячего питания, на ремонт котельных в школах и детсадах. Доля выпускников школ, поступивших в пед. ВУЗы края по целевому набору, составила 2,0% (1 из 50 выпускников). Доля педработников, прошедших курсы повышения квалификации составила 36% (67 чел.). В детских лагерях отдохнули 850 детей (83,2%), санаторно-курортное лечение получили 2 специалиста.</t>
  </si>
  <si>
    <t>ежегодное  увеличение  объемов пассажироперевозок не менее 1%; _x000D_
улучшение качества пассажирских услуг.</t>
  </si>
  <si>
    <t>В отчетном периоде объем перевозок пассажиров снизился на 4,8%  к уровню прошлого года и составил 16850 человек (в 2014 году - 17708 чел.). Финансирование программы из местного бюджета составило 300,0 тыс.рублей.</t>
  </si>
  <si>
    <t>увеличение до 680,6 миллионов рублей оборота розничной торговли; _x000D_
увеличение до 101,3 % к уровню 2012 года индекса физического объема оборота розничной торговли;_x000D_
увеличение до 71,0 тыс. рублей оборота розничной торговли на душу населения;_x000D_
повышение до 630,0 кв. м на 1 тыс. жителей уровня обеспеченности населения площадью торговых объектов; _x000D_
увеличение до 126 единиц количества стационарных торговых объектов.</t>
  </si>
  <si>
    <t>Оборот розничной торговли за 12 месяцев  2015 года составил 630,3 млн.руб. (в 2014 году – 588,1 млн.руб.), индекс физического объема оборота розничной торговли – 92,6% (в  2014 году – 100,1%). Оборот розничной торговли в расчете на душу населения возрос на 10,5% и составил 64693,0 рубля (в  2014 году – 58530,0 рублей). Количество стационарных торговых объектов составило 116 (в  2014 году - 118). Обеспеченность населения торговыми площадями на 1000 жителей – 713 кв.м (в  2014 году – 717,9 кв.м).</t>
  </si>
  <si>
    <t>увеличение числа коллективных средств размещения с 16 до 25;_x000D_
увеличение числа мест единовременного размещения с 466 до 630;_x000D_
увеличение количества туристов с 36,7 тыс.чел. до 71,5 тыс. чел.;_x000D_
увеличение численности занятых в сфере туризма с 54 чел. до 112 чел.;_x000D_
увеличение объема платных туристских услуг с 18,8 млн. руб. до 39 млн. руб.</t>
  </si>
  <si>
    <t>В  2015 году количество  коллективных средств размещения увеличилось на 4 единицы и составило 29;  число мест единовременного размещения  увеличилось на 154  и составило 755 мест.  Количество туристов в отчетном периоде увеличилось  на 2,3%  к уровню прошлого года  и составило 46,253 тыс. чел. (в 2014 году – 45,2 тыс.человек). На развитие туризма в районе направлено средств в сумме 19769,4 тыс.руб., из них  на создание туристско-рекреационного кластера «Горная Колывань» - 19753,0 тыс.руб.</t>
  </si>
  <si>
    <t>Увеличение числа жителей района, регулярно занимающихся физической культурой и спортом к 2017 году до 34% от общего числа жителей; улучшение физической подготовки детей, юношества, молодежи; подготовка в районе спортсменов высокой квалификации и спортивного резерва; активизация спортивно-массовой работы в селах; укрепление материально-технической базы; сокращение миграции молодежи за пределы района; сохранение и качественное улучшение кадрового потенциала учреждений физической культуры и спорта.</t>
  </si>
  <si>
    <t>В отчетном периоде на реализацию программы профинансировано 38,8  тыс.рублей на проведение спортивных мероприятий и участие в спортивных мероприятиях  различного уровня, на приобретение спортивного инвентаря. За 12 месяцев  2015 года доля населения, систематически занимающегося физической культурой и спортом, составила  30% (2874 человека).</t>
  </si>
  <si>
    <t>снижение до 2,2% уровня официально зарегистрированной безработицы;_x000D_
ввод в эксплуатацию жилья площадью около 12 тыс. кв. м;, _x000D_
улучшение жилищных условий 25 сельских семей, в том числе 15 молодых семей и молодых специалистов;_x000D_
предоствление не менее 20 грантов, направленных на поддержку инициатив местных сообществ;_x000D_
создание более 700 новых рабочих мест;_x000D_
ремонт и ввод в действие не менее 15 км локальных водопроводов.</t>
  </si>
  <si>
    <t>Уровень безработицы составил 2,9% (в 2014 году – 2,0%). Среднемесячные денежные доходы населения увеличились на  9,0% к уровню прошлого года и составили 14326 руб.  По программе израсходовано средств в сумме 25882,6 тыс.руб., в т.ч.: на развитие сельского  туризма – 554,0 тыс.руб.; кредиты на развитие нес/х деятельности  4 ИП 1240,0 тыс. рублей; на улучшение жилищных условий 7159,5 тыс.руб.; на ремонт водопроводных сетей  - 500,0 тыс.руб.; на развитие улично-дорожной сети – 3495,5 тыс.руб., на реконструкцию церкви 8610,3 тыс.руб., на стр-во спортплощадки в с.Усть-Таловка – 2449,2 тыс.руб. (грант).</t>
  </si>
  <si>
    <t>достижение общего коэффициента рождаемости не ниже 13,0 на 1000 человек населения;_x000D_
снижение  значения общего коэффициента смертности на 1000 человек населения до 15,3 ;_x000D_
снижение значения коэффициента смертности в трудоспособном возрасте на 100 тыс. населения до 732;_x000D_
обеспечение отсутствия  младенческой смертности, уровень младенческой смертности равен 0;_x000D_
обеспечение отсутствия  материнской смертности, уровень материнской смертности равен 0;_x000D_
обеспечение возможности для помещения детей с 3 до 7 лет в дошкольные образовательные учреждения;_x000D_
обеспечение качества предоставления услуг дошкольного образования.</t>
  </si>
  <si>
    <t>В  2015 году  родилось 107 детей, умерло 208  чел., естественная убыль составила 101  чел. Коэффициент естественного прироста (убыли) населения составил   -10,2. Коэффициент смертности населения в трудоспособном возрасте составил 932,9 на 100 тыс. человек соответствующего возраста (умерло 46 чел.). В рамках реализации МП «Демографическое развитие Курьинского района» направлено средств в сумме 24943,3 тыс.руб. на господдержку многодетных семей и поддержку семей с детьми.</t>
  </si>
  <si>
    <t>Увеличение доли населения, систематически занимающегося физической культурой и спортом к 2020 году – 38%;  увеличение доли учащихся Курьинского района, систематически занимающихся физической культурой и спортом в спортивных секциях и группах к 2020 году – 81 %; увеличение доли лиц с ограниченными возможностями здоровья и инвалидов, систематически занимающихся физической культурой и спортом, в общей численности данной категории населения к 2020 году – 13,2%; - внедрение Всероссийского физкультурно-спортивного комплекса  ГТО в Курьинском районе; снижение смертности от всех причин до 14,0 на 1000 человек населения; отсутствие младенческой смертности;  увеличение охвата диспансеризацией взрослого населения до 32%;  повышение информированности населения по вопросам профилактики сердечно-сосудистых заболеваний, онкологических, туберкулеза до 72%;  повышение уровня информированности населения по вопросам здорового образа жизни, рациональному питанию, двигательной активности, потребления алкоголя и табака до 70%; - снижение распространенности низкой физической активности среди взрослого населения до ¬36 %; увеличение охвата профилактическими осмотрами на туберкулез до90 %; доля медицинских и фармацевтических специалистов, обучавшихся в рамках целевой подготовки, трудоустроившихся после завершения обучения составит 100%; снижение числа пострадавших с утратой трудоспособности на 1 рабочий день и более и со смертельным исходом на 45 %; снижение числа пострадавших с утратой трудоспособности на 1 рабочий день и более и со смертельным исходом в расчёте на 1000 работающих (коэффициент частоты) на 35 %; снижение числа дней нетрудоспособности у пострадавших с утратой трудоспособности на 1 рабочий день и более и со смертельным исходом в расчете на 1 пострадавшего (коэффициент тяжести) на 47 %; увеличение количества средств израсходованных на мероприятия по охране труда в расчете на 1 работающего на 30 %.</t>
  </si>
  <si>
    <t>В 2015 году на реализацию программы профинансировано 2858,23  тыс.рублей на приобретение вакцин для иммунизации по эпидемическим показаниям детского населения, на приобретение иммуноглобулинов, на вакцинацию в рамках Национального календаря;  на охрану здоровья матери и ребенка (молочные смеси); на ремонт спортивной площадки Курьинской средней школы, на изготовление проектно-сметной документации на ремонт зданий Курьинской ЦРБ по программе "80х80".</t>
  </si>
  <si>
    <t>увеличение доли граждан, участвующих в мероприятиях по патриотическому воспитанию, до 50%;_x000D_
увеличение доли граждан, положительно оценивающих результаты проведения мероприятий по патриотическому воспитанию, до 90%;_x000D_
увеличение количества патриотических объединений, клубов; _x000D_
увеличение количества историко-патриотических,  и военно-патриотических музеев или музейных комнат в образовательных учреждениях.</t>
  </si>
  <si>
    <t>В 2015 году на реализацию МП «Патриотическое воспитание граждан в Курьинском районе» на 2013 – 2015 годы направлено средств в сумме 51,1 тыс.руб. из местного бюджета. На территории района работают 5 военно-патриотических клубов, в которых занимаются 68 человек. В пяти школах (Курьинской, Колыванской, Усть-Таловской, Краснознаменской, Ивановской) работают музейные комнаты.</t>
  </si>
  <si>
    <t>увеличение количества социальных услуг, оказанных семьям с детьми, находящихся в трудной жизненной ситуации  (до 2320  услуг в 2017 году);_x000D_
снижение количества семей с детьми, находящихся в социально опасном положении (к 2017 году до 1,1% от общего количества семей с детьми);_x000D_
уменьшение количества беременных женщин и матерей, оказавшихся в трудной жизненной ситуации или социально опасном положении, на 30%;_x000D_
уменьшение  удельного веса детей-сирот и детей,оставшихся без попечения родителей в общей численности детей от 0 до 17 лет (к 2017 году до 1%) .</t>
  </si>
  <si>
    <t>В 2015 году по району зарегистрировано 47 браков  и 34  развода. Удельный вес количества безнадзорных детей составил 1,7% (35 детей). Доля семей, находящихся в социально опасном положении составила 1,46% (19 семей - в них 35 детей) к общему числу семей с детьми (1298 семей с детьми). Удельный вес детей-сирот составил 1,43% (29 детей). Удельный вес  детей – сирот и детей, оставшихся без попечения родителей, переданных на воспитание в семьи, в общей численности  детей-сирот и детей, оставшихся без попечения родителей, составил 100%. На реализацию программы направлено средств в сумме 4115,6 тыс.рублей.</t>
  </si>
  <si>
    <t>снижение к концу 2020 года уровня зарегистрированной безработицы к трудоспособному населению до  2,2 %;_x000D_
достижение удельного веса работников, занятых на рабочих местах, прошедших специальную оценку условий труда (аттестацию рабочих мест), в общем количестве работников организаций Курьинского района на уровне  96,0 %.</t>
  </si>
  <si>
    <t>На реализацию программы профинансировано 7889,2 тыс.рублей. В отчетном периоде количество безработных увеличилось на 33,9% и составило 150 чел.(в 2014 году – 112 чел.), уровень безработицы – 2,9% (в 2014 году – 2,0%). Рабочих мест введено 86 при плане 100.</t>
  </si>
  <si>
    <t>ежегодная социальная поддержка в денежной или натуральной форме около 5800 малоимущих граждан, позволяющая повысить их доход; _x000D_
оптимизация расходов на выплату субсидий; _x000D_
ежегодное оздоровление не менее 75 процентов детей из семей, находящихся в трудной жизненной ситуации.</t>
  </si>
  <si>
    <t>В  2015 году  детское пособие выплачено 786 получателям на сумму 6591,2 тыс.руб.; субсидий выплачено 652 семьям на сумму 8330,4 тыс.рублей. Материальную помощь получили  86 человек на сумму 205,3 тыс.руб., натуральная помощь  оказана 160гражданам. Организационными мероприятиями охвачено 3525 человек. Средний размер адресной помощи малообеспеченным категориям населения составил  3156 рублей.  В органах социальной защиты населения зарегистрировано 6124  малоимущих граждан, из них получили социальную поддержку 4916 человек или 80,0%.</t>
  </si>
  <si>
    <t>сокращение к 2015 году количества пострадавших на производстве до 3,5 человека на 1000 человек, занятых в экономике района;_x000D_
увеличение к 2015 году до 100 % организаций района, завершивших аттестацию рабочих мест по условиям труда;_x000D_
увеличение к 2015 году до 265 руководителей и специалистов, прошедших обучение по охране труда.</t>
  </si>
  <si>
    <t>На реализацию данной программы в отчетном периоде израсходовано 445,0 тыс.рублей из местного бюджета на проведение медицинских осмотров работников  общеобразовательных учреждений и на обучение по охране труда.  За 12 месяцев 2015 года 2 работника пострадали на производстве.</t>
  </si>
  <si>
    <t>Финансирование за 12 месяцев  2015 года</t>
  </si>
  <si>
    <t>Всего</t>
  </si>
  <si>
    <t>в т.ч.кап. вложения</t>
  </si>
  <si>
    <t xml:space="preserve">в том числе </t>
  </si>
  <si>
    <t>ФБ</t>
  </si>
  <si>
    <t>КБ</t>
  </si>
  <si>
    <t>МБ</t>
  </si>
  <si>
    <t>ВИ</t>
  </si>
  <si>
    <t>План по программе на  2015г.</t>
  </si>
  <si>
    <t>Фактически освоено за 12 месяцев  2015г.</t>
  </si>
  <si>
    <t>Выполнение за 12 месяцев  2015г. от плана по программе, %</t>
  </si>
</sst>
</file>

<file path=xl/styles.xml><?xml version="1.0" encoding="utf-8"?>
<styleSheet xmlns="http://schemas.openxmlformats.org/spreadsheetml/2006/main">
  <fonts count="5">
    <font>
      <sz val="11"/>
      <color theme="1"/>
      <name val="Calibri"/>
      <family val="2"/>
      <charset val="204"/>
      <scheme val="minor"/>
    </font>
    <font>
      <sz val="12"/>
      <color theme="1"/>
      <name val="Times New Roman"/>
      <family val="1"/>
      <charset val="204"/>
    </font>
    <font>
      <b/>
      <sz val="12"/>
      <color theme="1"/>
      <name val="Times New Roman"/>
      <family val="1"/>
      <charset val="204"/>
    </font>
    <font>
      <b/>
      <sz val="11"/>
      <color theme="1"/>
      <name val="Times New Roman"/>
      <family val="1"/>
      <charset val="204"/>
    </font>
    <font>
      <sz val="11"/>
      <color theme="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0" xfId="0" applyFont="1" applyAlignment="1">
      <alignment vertical="top" wrapText="1"/>
    </xf>
    <xf numFmtId="0" fontId="1" fillId="0" borderId="0" xfId="0" applyFont="1" applyAlignment="1">
      <alignment horizontal="right" vertical="top" wrapText="1"/>
    </xf>
    <xf numFmtId="0" fontId="2" fillId="0" borderId="0" xfId="0" applyFont="1" applyAlignment="1">
      <alignment horizontal="centerContinuous" vertical="top" wrapText="1"/>
    </xf>
    <xf numFmtId="0" fontId="1" fillId="0" borderId="0" xfId="0" applyFont="1" applyAlignment="1">
      <alignment horizontal="centerContinuous" vertical="top" wrapText="1"/>
    </xf>
    <xf numFmtId="0" fontId="1" fillId="0" borderId="0" xfId="0" applyFont="1" applyAlignment="1">
      <alignment horizontal="center" vertical="top" wrapText="1"/>
    </xf>
    <xf numFmtId="0" fontId="1" fillId="0" borderId="1" xfId="0" applyFont="1" applyBorder="1" applyAlignment="1">
      <alignment horizontal="center" vertical="top" wrapText="1"/>
    </xf>
    <xf numFmtId="0" fontId="1" fillId="0" borderId="1" xfId="0" applyFont="1" applyBorder="1" applyAlignment="1">
      <alignment horizontal="right" vertical="top" wrapText="1"/>
    </xf>
    <xf numFmtId="0" fontId="1" fillId="0" borderId="1" xfId="0" applyFont="1" applyBorder="1" applyAlignment="1">
      <alignment vertical="top" wrapText="1"/>
    </xf>
    <xf numFmtId="0" fontId="2" fillId="0" borderId="1" xfId="0" applyFont="1" applyBorder="1" applyAlignment="1">
      <alignment horizontal="right" vertical="top" wrapText="1"/>
    </xf>
    <xf numFmtId="0" fontId="2" fillId="0" borderId="1" xfId="0" applyFont="1" applyBorder="1" applyAlignment="1">
      <alignment vertical="top" wrapText="1"/>
    </xf>
    <xf numFmtId="0" fontId="2" fillId="0" borderId="1" xfId="0" applyFont="1" applyBorder="1" applyAlignment="1">
      <alignment horizontal="right" vertical="top" wrapText="1"/>
    </xf>
    <xf numFmtId="0" fontId="2" fillId="0" borderId="1" xfId="0" applyFont="1" applyBorder="1" applyAlignment="1">
      <alignment vertical="top" wrapText="1"/>
    </xf>
    <xf numFmtId="0" fontId="0" fillId="0" borderId="1" xfId="0" applyBorder="1" applyAlignment="1">
      <alignment horizontal="right" vertical="top" wrapText="1"/>
    </xf>
    <xf numFmtId="0" fontId="0" fillId="0" borderId="1" xfId="0" applyBorder="1" applyAlignment="1">
      <alignment vertical="top" wrapText="1"/>
    </xf>
    <xf numFmtId="0" fontId="1" fillId="0" borderId="1" xfId="0" quotePrefix="1" applyFont="1" applyBorder="1" applyAlignment="1">
      <alignment horizontal="right" vertical="top" wrapText="1"/>
    </xf>
    <xf numFmtId="0" fontId="1" fillId="0" borderId="1" xfId="0" quotePrefix="1" applyFont="1" applyBorder="1" applyAlignment="1">
      <alignment horizontal="right" vertical="top" wrapText="1"/>
    </xf>
    <xf numFmtId="0" fontId="1" fillId="0" borderId="1" xfId="0" applyFont="1" applyBorder="1" applyAlignment="1">
      <alignment vertical="top" wrapText="1"/>
    </xf>
    <xf numFmtId="0" fontId="1" fillId="0" borderId="1" xfId="0" applyFont="1" applyBorder="1" applyAlignment="1">
      <alignment horizontal="right" vertical="top" wrapText="1"/>
    </xf>
    <xf numFmtId="0" fontId="2" fillId="0" borderId="1" xfId="0" quotePrefix="1" applyFont="1" applyBorder="1" applyAlignment="1">
      <alignment horizontal="right" vertical="top" wrapText="1"/>
    </xf>
    <xf numFmtId="0" fontId="4" fillId="0" borderId="0" xfId="0" applyFont="1" applyAlignment="1">
      <alignment vertical="top" wrapText="1"/>
    </xf>
    <xf numFmtId="0" fontId="4" fillId="0" borderId="0" xfId="0" applyFont="1" applyAlignment="1">
      <alignment horizontal="right" vertical="top" wrapText="1"/>
    </xf>
    <xf numFmtId="0" fontId="3" fillId="0" borderId="0" xfId="0" applyFont="1" applyAlignment="1">
      <alignment horizontal="left" vertical="top"/>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right" vertical="top" wrapText="1"/>
    </xf>
    <xf numFmtId="0" fontId="3" fillId="0" borderId="1" xfId="0" applyFont="1" applyBorder="1" applyAlignment="1">
      <alignment vertical="top" wrapText="1"/>
    </xf>
    <xf numFmtId="0" fontId="4" fillId="0" borderId="1" xfId="0" applyFont="1" applyBorder="1" applyAlignment="1">
      <alignment vertical="top" wrapText="1"/>
    </xf>
    <xf numFmtId="0" fontId="4" fillId="0" borderId="1" xfId="0" quotePrefix="1" applyFont="1" applyBorder="1" applyAlignment="1">
      <alignment horizontal="right" vertical="top"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B25"/>
  <sheetViews>
    <sheetView tabSelected="1" workbookViewId="0"/>
  </sheetViews>
  <sheetFormatPr defaultRowHeight="15.75"/>
  <cols>
    <col min="1" max="1" width="5.7109375" style="2" customWidth="1"/>
    <col min="2" max="2" width="80.7109375" style="1" customWidth="1"/>
    <col min="3" max="16384" width="9.140625" style="1"/>
  </cols>
  <sheetData>
    <row r="1" spans="1:2">
      <c r="A1" s="3" t="s">
        <v>0</v>
      </c>
      <c r="B1" s="4"/>
    </row>
    <row r="2" spans="1:2">
      <c r="A2" s="3" t="s">
        <v>1</v>
      </c>
      <c r="B2" s="4"/>
    </row>
    <row r="3" spans="1:2" s="5" customFormat="1" ht="31.5">
      <c r="A3" s="6" t="s">
        <v>2</v>
      </c>
      <c r="B3" s="6" t="s">
        <v>3</v>
      </c>
    </row>
    <row r="4" spans="1:2">
      <c r="A4" s="7">
        <v>1</v>
      </c>
      <c r="B4" s="8" t="s">
        <v>4</v>
      </c>
    </row>
    <row r="5" spans="1:2" ht="31.5">
      <c r="A5" s="7">
        <v>2</v>
      </c>
      <c r="B5" s="8" t="s">
        <v>5</v>
      </c>
    </row>
    <row r="6" spans="1:2" ht="31.5">
      <c r="A6" s="7">
        <v>3</v>
      </c>
      <c r="B6" s="8" t="s">
        <v>6</v>
      </c>
    </row>
    <row r="7" spans="1:2">
      <c r="A7" s="7">
        <v>4</v>
      </c>
      <c r="B7" s="8" t="s">
        <v>7</v>
      </c>
    </row>
    <row r="8" spans="1:2" ht="31.5">
      <c r="A8" s="7">
        <v>5</v>
      </c>
      <c r="B8" s="8" t="s">
        <v>8</v>
      </c>
    </row>
    <row r="9" spans="1:2" ht="47.25">
      <c r="A9" s="7">
        <v>6</v>
      </c>
      <c r="B9" s="8" t="s">
        <v>9</v>
      </c>
    </row>
    <row r="10" spans="1:2" ht="31.5">
      <c r="A10" s="7">
        <v>7</v>
      </c>
      <c r="B10" s="8" t="s">
        <v>10</v>
      </c>
    </row>
    <row r="11" spans="1:2" ht="47.25">
      <c r="A11" s="7">
        <v>8</v>
      </c>
      <c r="B11" s="8" t="s">
        <v>11</v>
      </c>
    </row>
    <row r="12" spans="1:2" ht="31.5">
      <c r="A12" s="7">
        <v>9</v>
      </c>
      <c r="B12" s="8" t="s">
        <v>12</v>
      </c>
    </row>
    <row r="13" spans="1:2" ht="31.5">
      <c r="A13" s="7">
        <v>10</v>
      </c>
      <c r="B13" s="8" t="s">
        <v>13</v>
      </c>
    </row>
    <row r="14" spans="1:2" ht="31.5">
      <c r="A14" s="7">
        <v>11</v>
      </c>
      <c r="B14" s="8" t="s">
        <v>14</v>
      </c>
    </row>
    <row r="15" spans="1:2" ht="31.5">
      <c r="A15" s="7">
        <v>12</v>
      </c>
      <c r="B15" s="8" t="s">
        <v>15</v>
      </c>
    </row>
    <row r="16" spans="1:2">
      <c r="A16" s="7">
        <v>13</v>
      </c>
      <c r="B16" s="8" t="s">
        <v>16</v>
      </c>
    </row>
    <row r="17" spans="1:2" ht="31.5">
      <c r="A17" s="7">
        <v>14</v>
      </c>
      <c r="B17" s="8" t="s">
        <v>17</v>
      </c>
    </row>
    <row r="18" spans="1:2" ht="47.25">
      <c r="A18" s="7">
        <v>15</v>
      </c>
      <c r="B18" s="8" t="s">
        <v>18</v>
      </c>
    </row>
    <row r="19" spans="1:2" ht="31.5">
      <c r="A19" s="7">
        <v>16</v>
      </c>
      <c r="B19" s="8" t="s">
        <v>19</v>
      </c>
    </row>
    <row r="20" spans="1:2" ht="47.25">
      <c r="A20" s="7">
        <v>17</v>
      </c>
      <c r="B20" s="8" t="s">
        <v>20</v>
      </c>
    </row>
    <row r="21" spans="1:2" ht="31.5">
      <c r="A21" s="7">
        <v>18</v>
      </c>
      <c r="B21" s="8" t="s">
        <v>21</v>
      </c>
    </row>
    <row r="22" spans="1:2">
      <c r="A22" s="7">
        <v>19</v>
      </c>
      <c r="B22" s="8" t="s">
        <v>22</v>
      </c>
    </row>
    <row r="23" spans="1:2" ht="31.5">
      <c r="A23" s="7">
        <v>20</v>
      </c>
      <c r="B23" s="8" t="s">
        <v>23</v>
      </c>
    </row>
    <row r="24" spans="1:2" ht="31.5">
      <c r="A24" s="7">
        <v>21</v>
      </c>
      <c r="B24" s="8" t="s">
        <v>24</v>
      </c>
    </row>
    <row r="25" spans="1:2">
      <c r="A25" s="7">
        <v>22</v>
      </c>
      <c r="B25" s="8" t="s">
        <v>25</v>
      </c>
    </row>
  </sheetData>
  <pageMargins left="0.78740157480314998" right="0.31496062992126" top="0.39370078740157499" bottom="0.59" header="0.3" footer="0.31496062992126"/>
  <pageSetup paperSize="9" orientation="portrait" r:id="rId1"/>
  <headerFooter>
    <oddFooter>&amp;RСтр. &amp;P&amp;L&amp;D</oddFooter>
  </headerFooter>
</worksheet>
</file>

<file path=xl/worksheets/sheet2.xml><?xml version="1.0" encoding="utf-8"?>
<worksheet xmlns="http://schemas.openxmlformats.org/spreadsheetml/2006/main" xmlns:r="http://schemas.openxmlformats.org/officeDocument/2006/relationships">
  <dimension ref="A1:C36"/>
  <sheetViews>
    <sheetView workbookViewId="0"/>
  </sheetViews>
  <sheetFormatPr defaultRowHeight="15.75"/>
  <cols>
    <col min="1" max="1" width="5.7109375" style="2" customWidth="1"/>
    <col min="2" max="2" width="30.7109375" style="1" customWidth="1"/>
    <col min="3" max="3" width="50.7109375" style="1" customWidth="1"/>
    <col min="4" max="16384" width="9.140625" style="1"/>
  </cols>
  <sheetData>
    <row r="1" spans="1:3">
      <c r="A1" s="3" t="s">
        <v>0</v>
      </c>
      <c r="B1" s="4"/>
      <c r="C1" s="4"/>
    </row>
    <row r="2" spans="1:3">
      <c r="A2" s="3" t="s">
        <v>26</v>
      </c>
      <c r="B2" s="4"/>
      <c r="C2" s="4"/>
    </row>
    <row r="3" spans="1:3" s="5" customFormat="1" ht="31.5">
      <c r="A3" s="6" t="s">
        <v>2</v>
      </c>
      <c r="B3" s="6" t="s">
        <v>3</v>
      </c>
      <c r="C3" s="6" t="s">
        <v>27</v>
      </c>
    </row>
    <row r="4" spans="1:3" ht="110.25">
      <c r="A4" s="9">
        <v>1</v>
      </c>
      <c r="B4" s="10" t="s">
        <v>4</v>
      </c>
      <c r="C4" s="8" t="s">
        <v>28</v>
      </c>
    </row>
    <row r="5" spans="1:3" ht="110.25">
      <c r="A5" s="9">
        <v>2</v>
      </c>
      <c r="B5" s="10" t="s">
        <v>5</v>
      </c>
      <c r="C5" s="8" t="s">
        <v>29</v>
      </c>
    </row>
    <row r="6" spans="1:3" ht="78.75">
      <c r="A6" s="11">
        <v>3</v>
      </c>
      <c r="B6" s="12" t="s">
        <v>6</v>
      </c>
      <c r="C6" s="8" t="s">
        <v>30</v>
      </c>
    </row>
    <row r="7" spans="1:3" ht="31.5">
      <c r="A7" s="13"/>
      <c r="B7" s="14"/>
      <c r="C7" s="8" t="s">
        <v>31</v>
      </c>
    </row>
    <row r="8" spans="1:3" ht="78.75">
      <c r="A8" s="9">
        <v>4</v>
      </c>
      <c r="B8" s="10" t="s">
        <v>7</v>
      </c>
      <c r="C8" s="8" t="s">
        <v>32</v>
      </c>
    </row>
    <row r="9" spans="1:3" ht="63">
      <c r="A9" s="9">
        <v>5</v>
      </c>
      <c r="B9" s="10" t="s">
        <v>8</v>
      </c>
      <c r="C9" s="8" t="s">
        <v>33</v>
      </c>
    </row>
    <row r="10" spans="1:3" ht="110.25">
      <c r="A10" s="9">
        <v>6</v>
      </c>
      <c r="B10" s="10" t="s">
        <v>9</v>
      </c>
      <c r="C10" s="8" t="s">
        <v>34</v>
      </c>
    </row>
    <row r="11" spans="1:3" ht="94.5">
      <c r="A11" s="9">
        <v>7</v>
      </c>
      <c r="B11" s="10" t="s">
        <v>10</v>
      </c>
      <c r="C11" s="8" t="s">
        <v>35</v>
      </c>
    </row>
    <row r="12" spans="1:3" ht="110.25">
      <c r="A12" s="9">
        <v>8</v>
      </c>
      <c r="B12" s="10" t="s">
        <v>11</v>
      </c>
      <c r="C12" s="8" t="s">
        <v>36</v>
      </c>
    </row>
    <row r="13" spans="1:3" ht="141.75">
      <c r="A13" s="9">
        <v>9</v>
      </c>
      <c r="B13" s="10" t="s">
        <v>12</v>
      </c>
      <c r="C13" s="8" t="s">
        <v>37</v>
      </c>
    </row>
    <row r="14" spans="1:3" ht="78.75">
      <c r="A14" s="9">
        <v>10</v>
      </c>
      <c r="B14" s="10" t="s">
        <v>13</v>
      </c>
      <c r="C14" s="8" t="s">
        <v>38</v>
      </c>
    </row>
    <row r="15" spans="1:3" ht="47.25">
      <c r="A15" s="9">
        <v>11</v>
      </c>
      <c r="B15" s="10" t="s">
        <v>14</v>
      </c>
      <c r="C15" s="8" t="s">
        <v>39</v>
      </c>
    </row>
    <row r="16" spans="1:3" ht="78.75">
      <c r="A16" s="9">
        <v>12</v>
      </c>
      <c r="B16" s="10" t="s">
        <v>15</v>
      </c>
      <c r="C16" s="8" t="s">
        <v>40</v>
      </c>
    </row>
    <row r="17" spans="1:3" ht="252">
      <c r="A17" s="9">
        <v>13</v>
      </c>
      <c r="B17" s="10" t="s">
        <v>16</v>
      </c>
      <c r="C17" s="8" t="s">
        <v>41</v>
      </c>
    </row>
    <row r="18" spans="1:3" ht="94.5">
      <c r="A18" s="9">
        <v>14</v>
      </c>
      <c r="B18" s="10" t="s">
        <v>17</v>
      </c>
      <c r="C18" s="8" t="s">
        <v>42</v>
      </c>
    </row>
    <row r="19" spans="1:3" ht="126">
      <c r="A19" s="9">
        <v>15</v>
      </c>
      <c r="B19" s="10" t="s">
        <v>18</v>
      </c>
      <c r="C19" s="8" t="s">
        <v>43</v>
      </c>
    </row>
    <row r="20" spans="1:3" ht="94.5">
      <c r="A20" s="9">
        <v>16</v>
      </c>
      <c r="B20" s="10" t="s">
        <v>19</v>
      </c>
      <c r="C20" s="8" t="s">
        <v>44</v>
      </c>
    </row>
    <row r="21" spans="1:3" ht="31.5">
      <c r="A21" s="11">
        <v>17</v>
      </c>
      <c r="B21" s="12" t="s">
        <v>20</v>
      </c>
      <c r="C21" s="8" t="s">
        <v>45</v>
      </c>
    </row>
    <row r="22" spans="1:3" ht="78.75">
      <c r="A22" s="13"/>
      <c r="B22" s="14"/>
      <c r="C22" s="8" t="s">
        <v>46</v>
      </c>
    </row>
    <row r="23" spans="1:3" ht="31.5">
      <c r="A23" s="13"/>
      <c r="B23" s="14"/>
      <c r="C23" s="8" t="s">
        <v>47</v>
      </c>
    </row>
    <row r="24" spans="1:3">
      <c r="A24" s="13"/>
      <c r="B24" s="14"/>
      <c r="C24" s="8" t="s">
        <v>48</v>
      </c>
    </row>
    <row r="25" spans="1:3" ht="31.5">
      <c r="A25" s="13"/>
      <c r="B25" s="14"/>
      <c r="C25" s="8" t="s">
        <v>49</v>
      </c>
    </row>
    <row r="26" spans="1:3" ht="63">
      <c r="A26" s="15" t="s">
        <v>50</v>
      </c>
      <c r="B26" s="8" t="s">
        <v>51</v>
      </c>
      <c r="C26" s="8" t="s">
        <v>45</v>
      </c>
    </row>
    <row r="27" spans="1:3" ht="78.75">
      <c r="A27" s="16" t="s">
        <v>52</v>
      </c>
      <c r="B27" s="17" t="s">
        <v>53</v>
      </c>
      <c r="C27" s="8" t="s">
        <v>54</v>
      </c>
    </row>
    <row r="28" spans="1:3" ht="31.5">
      <c r="A28" s="13"/>
      <c r="B28" s="17"/>
      <c r="C28" s="8" t="s">
        <v>55</v>
      </c>
    </row>
    <row r="29" spans="1:3">
      <c r="A29" s="13"/>
      <c r="B29" s="17"/>
      <c r="C29" s="8" t="s">
        <v>56</v>
      </c>
    </row>
    <row r="30" spans="1:3" ht="31.5">
      <c r="A30" s="13"/>
      <c r="B30" s="17"/>
      <c r="C30" s="8" t="s">
        <v>57</v>
      </c>
    </row>
    <row r="31" spans="1:3" ht="63">
      <c r="A31" s="9">
        <v>18</v>
      </c>
      <c r="B31" s="10" t="s">
        <v>21</v>
      </c>
      <c r="C31" s="8" t="s">
        <v>58</v>
      </c>
    </row>
    <row r="32" spans="1:3" ht="110.25">
      <c r="A32" s="9">
        <v>19</v>
      </c>
      <c r="B32" s="10" t="s">
        <v>22</v>
      </c>
      <c r="C32" s="8" t="s">
        <v>59</v>
      </c>
    </row>
    <row r="33" spans="1:3" ht="47.25">
      <c r="A33" s="11">
        <v>20</v>
      </c>
      <c r="B33" s="12" t="s">
        <v>23</v>
      </c>
      <c r="C33" s="8" t="s">
        <v>60</v>
      </c>
    </row>
    <row r="34" spans="1:3" ht="47.25">
      <c r="A34" s="13"/>
      <c r="B34" s="14"/>
      <c r="C34" s="8" t="s">
        <v>61</v>
      </c>
    </row>
    <row r="35" spans="1:3" ht="78.75">
      <c r="A35" s="9">
        <v>21</v>
      </c>
      <c r="B35" s="10" t="s">
        <v>24</v>
      </c>
      <c r="C35" s="8" t="s">
        <v>62</v>
      </c>
    </row>
    <row r="36" spans="1:3" ht="63">
      <c r="A36" s="9">
        <v>22</v>
      </c>
      <c r="B36" s="10" t="s">
        <v>25</v>
      </c>
      <c r="C36" s="8" t="s">
        <v>63</v>
      </c>
    </row>
  </sheetData>
  <mergeCells count="8">
    <mergeCell ref="A33:A34"/>
    <mergeCell ref="B33:B34"/>
    <mergeCell ref="A6:A7"/>
    <mergeCell ref="B6:B7"/>
    <mergeCell ref="A21:A25"/>
    <mergeCell ref="B21:B25"/>
    <mergeCell ref="A27:A30"/>
    <mergeCell ref="B27:B30"/>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3.xml><?xml version="1.0" encoding="utf-8"?>
<worksheet xmlns="http://schemas.openxmlformats.org/spreadsheetml/2006/main" xmlns:r="http://schemas.openxmlformats.org/officeDocument/2006/relationships">
  <dimension ref="A1:C104"/>
  <sheetViews>
    <sheetView workbookViewId="0"/>
  </sheetViews>
  <sheetFormatPr defaultRowHeight="15.75"/>
  <cols>
    <col min="1" max="1" width="5.7109375" style="2" customWidth="1"/>
    <col min="2" max="2" width="30.7109375" style="1" customWidth="1"/>
    <col min="3" max="3" width="50.7109375" style="1" customWidth="1"/>
    <col min="4" max="16384" width="9.140625" style="1"/>
  </cols>
  <sheetData>
    <row r="1" spans="1:3">
      <c r="A1" s="3" t="s">
        <v>0</v>
      </c>
      <c r="B1" s="4"/>
      <c r="C1" s="4"/>
    </row>
    <row r="2" spans="1:3">
      <c r="A2" s="3" t="s">
        <v>64</v>
      </c>
      <c r="B2" s="4"/>
      <c r="C2" s="4"/>
    </row>
    <row r="3" spans="1:3" s="5" customFormat="1" ht="31.5">
      <c r="A3" s="6" t="s">
        <v>2</v>
      </c>
      <c r="B3" s="6" t="s">
        <v>3</v>
      </c>
      <c r="C3" s="6" t="s">
        <v>65</v>
      </c>
    </row>
    <row r="4" spans="1:3" ht="47.25">
      <c r="A4" s="11">
        <v>1</v>
      </c>
      <c r="B4" s="12" t="s">
        <v>4</v>
      </c>
      <c r="C4" s="8" t="s">
        <v>66</v>
      </c>
    </row>
    <row r="5" spans="1:3" ht="63">
      <c r="A5" s="13"/>
      <c r="B5" s="14"/>
      <c r="C5" s="8" t="s">
        <v>67</v>
      </c>
    </row>
    <row r="6" spans="1:3" ht="31.5">
      <c r="A6" s="13"/>
      <c r="B6" s="14"/>
      <c r="C6" s="8" t="s">
        <v>68</v>
      </c>
    </row>
    <row r="7" spans="1:3" ht="47.25">
      <c r="A7" s="13"/>
      <c r="B7" s="14"/>
      <c r="C7" s="8" t="s">
        <v>69</v>
      </c>
    </row>
    <row r="8" spans="1:3" ht="63">
      <c r="A8" s="11">
        <v>2</v>
      </c>
      <c r="B8" s="12" t="s">
        <v>5</v>
      </c>
      <c r="C8" s="8" t="s">
        <v>70</v>
      </c>
    </row>
    <row r="9" spans="1:3" ht="94.5">
      <c r="A9" s="13"/>
      <c r="B9" s="14"/>
      <c r="C9" s="8" t="s">
        <v>71</v>
      </c>
    </row>
    <row r="10" spans="1:3" ht="31.5">
      <c r="A10" s="13"/>
      <c r="B10" s="14"/>
      <c r="C10" s="8" t="s">
        <v>72</v>
      </c>
    </row>
    <row r="11" spans="1:3" ht="63">
      <c r="A11" s="13"/>
      <c r="B11" s="14"/>
      <c r="C11" s="8" t="s">
        <v>73</v>
      </c>
    </row>
    <row r="12" spans="1:3" ht="63">
      <c r="A12" s="11">
        <v>3</v>
      </c>
      <c r="B12" s="12" t="s">
        <v>6</v>
      </c>
      <c r="C12" s="8" t="s">
        <v>74</v>
      </c>
    </row>
    <row r="13" spans="1:3" ht="126">
      <c r="A13" s="13"/>
      <c r="B13" s="14"/>
      <c r="C13" s="8" t="s">
        <v>75</v>
      </c>
    </row>
    <row r="14" spans="1:3" ht="47.25">
      <c r="A14" s="11">
        <v>4</v>
      </c>
      <c r="B14" s="12" t="s">
        <v>7</v>
      </c>
      <c r="C14" s="8" t="s">
        <v>76</v>
      </c>
    </row>
    <row r="15" spans="1:3" ht="78.75">
      <c r="A15" s="13"/>
      <c r="B15" s="14"/>
      <c r="C15" s="8" t="s">
        <v>77</v>
      </c>
    </row>
    <row r="16" spans="1:3" ht="63">
      <c r="A16" s="13"/>
      <c r="B16" s="14"/>
      <c r="C16" s="8" t="s">
        <v>78</v>
      </c>
    </row>
    <row r="17" spans="1:3" ht="47.25">
      <c r="A17" s="13"/>
      <c r="B17" s="14"/>
      <c r="C17" s="8" t="s">
        <v>79</v>
      </c>
    </row>
    <row r="18" spans="1:3" ht="31.5">
      <c r="A18" s="13"/>
      <c r="B18" s="14"/>
      <c r="C18" s="8" t="s">
        <v>80</v>
      </c>
    </row>
    <row r="19" spans="1:3" ht="63">
      <c r="A19" s="11">
        <v>5</v>
      </c>
      <c r="B19" s="12" t="s">
        <v>8</v>
      </c>
      <c r="C19" s="8" t="s">
        <v>81</v>
      </c>
    </row>
    <row r="20" spans="1:3" ht="110.25">
      <c r="A20" s="13"/>
      <c r="B20" s="14"/>
      <c r="C20" s="8" t="s">
        <v>82</v>
      </c>
    </row>
    <row r="21" spans="1:3" ht="31.5">
      <c r="A21" s="11">
        <v>6</v>
      </c>
      <c r="B21" s="12" t="s">
        <v>9</v>
      </c>
      <c r="C21" s="8" t="s">
        <v>83</v>
      </c>
    </row>
    <row r="22" spans="1:3" ht="31.5">
      <c r="A22" s="13"/>
      <c r="B22" s="14"/>
      <c r="C22" s="8" t="s">
        <v>84</v>
      </c>
    </row>
    <row r="23" spans="1:3" ht="78.75">
      <c r="A23" s="13"/>
      <c r="B23" s="14"/>
      <c r="C23" s="8" t="s">
        <v>85</v>
      </c>
    </row>
    <row r="24" spans="1:3">
      <c r="A24" s="11">
        <v>7</v>
      </c>
      <c r="B24" s="12" t="s">
        <v>10</v>
      </c>
      <c r="C24" s="8" t="s">
        <v>86</v>
      </c>
    </row>
    <row r="25" spans="1:3" ht="31.5">
      <c r="A25" s="13"/>
      <c r="B25" s="14"/>
      <c r="C25" s="8" t="s">
        <v>87</v>
      </c>
    </row>
    <row r="26" spans="1:3" ht="47.25">
      <c r="A26" s="13"/>
      <c r="B26" s="14"/>
      <c r="C26" s="8" t="s">
        <v>88</v>
      </c>
    </row>
    <row r="27" spans="1:3" ht="31.5">
      <c r="A27" s="13"/>
      <c r="B27" s="14"/>
      <c r="C27" s="8" t="s">
        <v>89</v>
      </c>
    </row>
    <row r="28" spans="1:3" ht="78.75">
      <c r="A28" s="11">
        <v>8</v>
      </c>
      <c r="B28" s="12" t="s">
        <v>11</v>
      </c>
      <c r="C28" s="8" t="s">
        <v>90</v>
      </c>
    </row>
    <row r="29" spans="1:3" ht="78.75">
      <c r="A29" s="13"/>
      <c r="B29" s="14"/>
      <c r="C29" s="8" t="s">
        <v>91</v>
      </c>
    </row>
    <row r="30" spans="1:3" ht="47.25">
      <c r="A30" s="13"/>
      <c r="B30" s="14"/>
      <c r="C30" s="8" t="s">
        <v>92</v>
      </c>
    </row>
    <row r="31" spans="1:3" ht="63">
      <c r="A31" s="13"/>
      <c r="B31" s="14"/>
      <c r="C31" s="8" t="s">
        <v>93</v>
      </c>
    </row>
    <row r="32" spans="1:3" ht="78.75">
      <c r="A32" s="11">
        <v>9</v>
      </c>
      <c r="B32" s="12" t="s">
        <v>12</v>
      </c>
      <c r="C32" s="8" t="s">
        <v>94</v>
      </c>
    </row>
    <row r="33" spans="1:3" ht="63">
      <c r="A33" s="18"/>
      <c r="B33" s="14"/>
      <c r="C33" s="8" t="s">
        <v>95</v>
      </c>
    </row>
    <row r="34" spans="1:3" ht="78.75">
      <c r="A34" s="18"/>
      <c r="B34" s="14"/>
      <c r="C34" s="8" t="s">
        <v>96</v>
      </c>
    </row>
    <row r="35" spans="1:3" ht="31.5">
      <c r="A35" s="11">
        <v>10</v>
      </c>
      <c r="B35" s="12" t="s">
        <v>13</v>
      </c>
      <c r="C35" s="8" t="s">
        <v>97</v>
      </c>
    </row>
    <row r="36" spans="1:3" ht="31.5">
      <c r="A36" s="13"/>
      <c r="B36" s="14"/>
      <c r="C36" s="8" t="s">
        <v>98</v>
      </c>
    </row>
    <row r="37" spans="1:3" ht="47.25">
      <c r="A37" s="13"/>
      <c r="B37" s="14"/>
      <c r="C37" s="8" t="s">
        <v>99</v>
      </c>
    </row>
    <row r="38" spans="1:3" ht="31.5">
      <c r="A38" s="13"/>
      <c r="B38" s="14"/>
      <c r="C38" s="8" t="s">
        <v>100</v>
      </c>
    </row>
    <row r="39" spans="1:3" ht="31.5">
      <c r="A39" s="13"/>
      <c r="B39" s="14"/>
      <c r="C39" s="8" t="s">
        <v>101</v>
      </c>
    </row>
    <row r="40" spans="1:3" ht="47.25">
      <c r="A40" s="13"/>
      <c r="B40" s="14"/>
      <c r="C40" s="8" t="s">
        <v>102</v>
      </c>
    </row>
    <row r="41" spans="1:3" ht="31.5">
      <c r="A41" s="11">
        <v>11</v>
      </c>
      <c r="B41" s="12" t="s">
        <v>14</v>
      </c>
      <c r="C41" s="8" t="s">
        <v>103</v>
      </c>
    </row>
    <row r="42" spans="1:3">
      <c r="A42" s="13"/>
      <c r="B42" s="14"/>
      <c r="C42" s="8" t="s">
        <v>104</v>
      </c>
    </row>
    <row r="43" spans="1:3" ht="31.5">
      <c r="A43" s="13"/>
      <c r="B43" s="14"/>
      <c r="C43" s="8" t="s">
        <v>105</v>
      </c>
    </row>
    <row r="44" spans="1:3" ht="47.25">
      <c r="A44" s="11">
        <v>12</v>
      </c>
      <c r="B44" s="12" t="s">
        <v>15</v>
      </c>
      <c r="C44" s="8" t="s">
        <v>106</v>
      </c>
    </row>
    <row r="45" spans="1:3" ht="31.5">
      <c r="A45" s="13"/>
      <c r="B45" s="14"/>
      <c r="C45" s="8" t="s">
        <v>107</v>
      </c>
    </row>
    <row r="46" spans="1:3" ht="47.25">
      <c r="A46" s="13"/>
      <c r="B46" s="14"/>
      <c r="C46" s="8" t="s">
        <v>108</v>
      </c>
    </row>
    <row r="47" spans="1:3" ht="31.5">
      <c r="A47" s="13"/>
      <c r="B47" s="14"/>
      <c r="C47" s="8" t="s">
        <v>109</v>
      </c>
    </row>
    <row r="48" spans="1:3">
      <c r="A48" s="13"/>
      <c r="B48" s="14"/>
      <c r="C48" s="8" t="s">
        <v>110</v>
      </c>
    </row>
    <row r="49" spans="1:3" ht="31.5">
      <c r="A49" s="13"/>
      <c r="B49" s="14"/>
      <c r="C49" s="8" t="s">
        <v>111</v>
      </c>
    </row>
    <row r="50" spans="1:3" ht="94.5">
      <c r="A50" s="11">
        <v>13</v>
      </c>
      <c r="B50" s="12" t="s">
        <v>16</v>
      </c>
      <c r="C50" s="8" t="s">
        <v>112</v>
      </c>
    </row>
    <row r="51" spans="1:3" ht="31.5">
      <c r="A51" s="13"/>
      <c r="B51" s="14"/>
      <c r="C51" s="8" t="s">
        <v>113</v>
      </c>
    </row>
    <row r="52" spans="1:3" ht="63">
      <c r="A52" s="13"/>
      <c r="B52" s="14"/>
      <c r="C52" s="8" t="s">
        <v>114</v>
      </c>
    </row>
    <row r="53" spans="1:3" ht="31.5">
      <c r="A53" s="13"/>
      <c r="B53" s="14"/>
      <c r="C53" s="8" t="s">
        <v>115</v>
      </c>
    </row>
    <row r="54" spans="1:3" ht="31.5">
      <c r="A54" s="11">
        <v>14</v>
      </c>
      <c r="B54" s="12" t="s">
        <v>17</v>
      </c>
      <c r="C54" s="8" t="s">
        <v>116</v>
      </c>
    </row>
    <row r="55" spans="1:3" ht="31.5">
      <c r="A55" s="13"/>
      <c r="B55" s="14"/>
      <c r="C55" s="8" t="s">
        <v>117</v>
      </c>
    </row>
    <row r="56" spans="1:3" ht="31.5">
      <c r="A56" s="13"/>
      <c r="B56" s="14"/>
      <c r="C56" s="8" t="s">
        <v>118</v>
      </c>
    </row>
    <row r="57" spans="1:3" ht="31.5">
      <c r="A57" s="13"/>
      <c r="B57" s="14"/>
      <c r="C57" s="8" t="s">
        <v>119</v>
      </c>
    </row>
    <row r="58" spans="1:3" ht="47.25">
      <c r="A58" s="13"/>
      <c r="B58" s="14"/>
      <c r="C58" s="8" t="s">
        <v>120</v>
      </c>
    </row>
    <row r="59" spans="1:3" ht="78.75">
      <c r="A59" s="11">
        <v>15</v>
      </c>
      <c r="B59" s="12" t="s">
        <v>18</v>
      </c>
      <c r="C59" s="8" t="s">
        <v>121</v>
      </c>
    </row>
    <row r="60" spans="1:3" ht="47.25">
      <c r="A60" s="13"/>
      <c r="B60" s="14"/>
      <c r="C60" s="8" t="s">
        <v>122</v>
      </c>
    </row>
    <row r="61" spans="1:3" ht="78.75">
      <c r="A61" s="13"/>
      <c r="B61" s="14"/>
      <c r="C61" s="8" t="s">
        <v>123</v>
      </c>
    </row>
    <row r="62" spans="1:3" ht="31.5">
      <c r="A62" s="13"/>
      <c r="B62" s="14"/>
      <c r="C62" s="8" t="s">
        <v>124</v>
      </c>
    </row>
    <row r="63" spans="1:3" ht="47.25">
      <c r="A63" s="11">
        <v>16</v>
      </c>
      <c r="B63" s="12" t="s">
        <v>19</v>
      </c>
      <c r="C63" s="8" t="s">
        <v>125</v>
      </c>
    </row>
    <row r="64" spans="1:3" ht="47.25">
      <c r="A64" s="13"/>
      <c r="B64" s="14"/>
      <c r="C64" s="8" t="s">
        <v>126</v>
      </c>
    </row>
    <row r="65" spans="1:3" ht="63">
      <c r="A65" s="13"/>
      <c r="B65" s="14"/>
      <c r="C65" s="8" t="s">
        <v>127</v>
      </c>
    </row>
    <row r="66" spans="1:3" ht="94.5">
      <c r="A66" s="13"/>
      <c r="B66" s="14"/>
      <c r="C66" s="8" t="s">
        <v>128</v>
      </c>
    </row>
    <row r="67" spans="1:3" ht="47.25">
      <c r="A67" s="13"/>
      <c r="B67" s="14"/>
      <c r="C67" s="8" t="s">
        <v>129</v>
      </c>
    </row>
    <row r="68" spans="1:3" ht="63">
      <c r="A68" s="13"/>
      <c r="B68" s="14"/>
      <c r="C68" s="8" t="s">
        <v>130</v>
      </c>
    </row>
    <row r="69" spans="1:3" ht="47.25">
      <c r="A69" s="13"/>
      <c r="B69" s="14"/>
      <c r="C69" s="8" t="s">
        <v>131</v>
      </c>
    </row>
    <row r="70" spans="1:3" ht="31.5">
      <c r="A70" s="11">
        <v>17</v>
      </c>
      <c r="B70" s="12" t="s">
        <v>20</v>
      </c>
      <c r="C70" s="8" t="s">
        <v>132</v>
      </c>
    </row>
    <row r="71" spans="1:3" ht="94.5">
      <c r="A71" s="13"/>
      <c r="B71" s="14"/>
      <c r="C71" s="8" t="s">
        <v>133</v>
      </c>
    </row>
    <row r="72" spans="1:3" ht="63">
      <c r="A72" s="13"/>
      <c r="B72" s="14"/>
      <c r="C72" s="8" t="s">
        <v>134</v>
      </c>
    </row>
    <row r="73" spans="1:3" ht="78.75">
      <c r="A73" s="13"/>
      <c r="B73" s="14"/>
      <c r="C73" s="8" t="s">
        <v>135</v>
      </c>
    </row>
    <row r="74" spans="1:3" ht="47.25">
      <c r="A74" s="13"/>
      <c r="B74" s="14"/>
      <c r="C74" s="8" t="s">
        <v>136</v>
      </c>
    </row>
    <row r="75" spans="1:3" ht="31.5">
      <c r="A75" s="13"/>
      <c r="B75" s="14"/>
      <c r="C75" s="8" t="s">
        <v>137</v>
      </c>
    </row>
    <row r="76" spans="1:3" ht="63">
      <c r="A76" s="13"/>
      <c r="B76" s="14"/>
      <c r="C76" s="8" t="s">
        <v>138</v>
      </c>
    </row>
    <row r="77" spans="1:3" ht="47.25">
      <c r="A77" s="13"/>
      <c r="B77" s="14"/>
      <c r="C77" s="8" t="s">
        <v>139</v>
      </c>
    </row>
    <row r="78" spans="1:3" ht="31.5">
      <c r="A78" s="16" t="s">
        <v>50</v>
      </c>
      <c r="B78" s="17" t="s">
        <v>51</v>
      </c>
      <c r="C78" s="8" t="s">
        <v>132</v>
      </c>
    </row>
    <row r="79" spans="1:3" ht="94.5">
      <c r="A79" s="13"/>
      <c r="B79" s="17"/>
      <c r="C79" s="8" t="s">
        <v>133</v>
      </c>
    </row>
    <row r="80" spans="1:3" ht="78.75">
      <c r="A80" s="16" t="s">
        <v>52</v>
      </c>
      <c r="B80" s="17" t="s">
        <v>53</v>
      </c>
      <c r="C80" s="8" t="s">
        <v>140</v>
      </c>
    </row>
    <row r="81" spans="1:3" ht="63">
      <c r="A81" s="18"/>
      <c r="B81" s="17"/>
      <c r="C81" s="8" t="s">
        <v>141</v>
      </c>
    </row>
    <row r="82" spans="1:3" ht="47.25">
      <c r="A82" s="18"/>
      <c r="B82" s="17"/>
      <c r="C82" s="8" t="s">
        <v>142</v>
      </c>
    </row>
    <row r="83" spans="1:3" ht="31.5">
      <c r="A83" s="18"/>
      <c r="B83" s="17"/>
      <c r="C83" s="8" t="s">
        <v>143</v>
      </c>
    </row>
    <row r="84" spans="1:3" ht="63">
      <c r="A84" s="18"/>
      <c r="B84" s="17"/>
      <c r="C84" s="8" t="s">
        <v>144</v>
      </c>
    </row>
    <row r="85" spans="1:3" ht="47.25">
      <c r="A85" s="18"/>
      <c r="B85" s="17"/>
      <c r="C85" s="8" t="s">
        <v>145</v>
      </c>
    </row>
    <row r="86" spans="1:3" ht="47.25">
      <c r="A86" s="11">
        <v>18</v>
      </c>
      <c r="B86" s="12" t="s">
        <v>21</v>
      </c>
      <c r="C86" s="8" t="s">
        <v>146</v>
      </c>
    </row>
    <row r="87" spans="1:3" ht="31.5">
      <c r="A87" s="13"/>
      <c r="B87" s="14"/>
      <c r="C87" s="8" t="s">
        <v>147</v>
      </c>
    </row>
    <row r="88" spans="1:3" ht="63">
      <c r="A88" s="13"/>
      <c r="B88" s="14"/>
      <c r="C88" s="8" t="s">
        <v>148</v>
      </c>
    </row>
    <row r="89" spans="1:3" ht="63">
      <c r="A89" s="13"/>
      <c r="B89" s="14"/>
      <c r="C89" s="8" t="s">
        <v>149</v>
      </c>
    </row>
    <row r="90" spans="1:3" ht="78.75">
      <c r="A90" s="13"/>
      <c r="B90" s="14"/>
      <c r="C90" s="8" t="s">
        <v>150</v>
      </c>
    </row>
    <row r="91" spans="1:3" ht="31.5">
      <c r="A91" s="13"/>
      <c r="B91" s="14"/>
      <c r="C91" s="8" t="s">
        <v>151</v>
      </c>
    </row>
    <row r="92" spans="1:3" ht="47.25">
      <c r="A92" s="13"/>
      <c r="B92" s="14"/>
      <c r="C92" s="8" t="s">
        <v>152</v>
      </c>
    </row>
    <row r="93" spans="1:3" ht="78.75">
      <c r="A93" s="11">
        <v>19</v>
      </c>
      <c r="B93" s="12" t="s">
        <v>22</v>
      </c>
      <c r="C93" s="8" t="s">
        <v>153</v>
      </c>
    </row>
    <row r="94" spans="1:3" ht="94.5">
      <c r="A94" s="13"/>
      <c r="B94" s="14"/>
      <c r="C94" s="8" t="s">
        <v>154</v>
      </c>
    </row>
    <row r="95" spans="1:3" ht="31.5">
      <c r="A95" s="11">
        <v>20</v>
      </c>
      <c r="B95" s="12" t="s">
        <v>23</v>
      </c>
      <c r="C95" s="8" t="s">
        <v>155</v>
      </c>
    </row>
    <row r="96" spans="1:3" ht="31.5">
      <c r="A96" s="13"/>
      <c r="B96" s="14"/>
      <c r="C96" s="8" t="s">
        <v>156</v>
      </c>
    </row>
    <row r="97" spans="1:3" ht="63">
      <c r="A97" s="13"/>
      <c r="B97" s="14"/>
      <c r="C97" s="8" t="s">
        <v>157</v>
      </c>
    </row>
    <row r="98" spans="1:3" ht="31.5">
      <c r="A98" s="13"/>
      <c r="B98" s="14"/>
      <c r="C98" s="8" t="s">
        <v>158</v>
      </c>
    </row>
    <row r="99" spans="1:3" ht="47.25">
      <c r="A99" s="13"/>
      <c r="B99" s="14"/>
      <c r="C99" s="8" t="s">
        <v>159</v>
      </c>
    </row>
    <row r="100" spans="1:3" ht="63">
      <c r="A100" s="11">
        <v>21</v>
      </c>
      <c r="B100" s="12" t="s">
        <v>24</v>
      </c>
      <c r="C100" s="8" t="s">
        <v>160</v>
      </c>
    </row>
    <row r="101" spans="1:3" ht="31.5">
      <c r="A101" s="13"/>
      <c r="B101" s="14"/>
      <c r="C101" s="8" t="s">
        <v>161</v>
      </c>
    </row>
    <row r="102" spans="1:3" ht="31.5">
      <c r="A102" s="11">
        <v>22</v>
      </c>
      <c r="B102" s="12" t="s">
        <v>25</v>
      </c>
      <c r="C102" s="8" t="s">
        <v>162</v>
      </c>
    </row>
    <row r="103" spans="1:3" ht="47.25">
      <c r="A103" s="13"/>
      <c r="B103" s="14"/>
      <c r="C103" s="8" t="s">
        <v>163</v>
      </c>
    </row>
    <row r="104" spans="1:3" ht="63">
      <c r="A104" s="13"/>
      <c r="B104" s="14"/>
      <c r="C104" s="8" t="s">
        <v>164</v>
      </c>
    </row>
  </sheetData>
  <mergeCells count="48">
    <mergeCell ref="A95:A99"/>
    <mergeCell ref="B95:B99"/>
    <mergeCell ref="A100:A101"/>
    <mergeCell ref="B100:B101"/>
    <mergeCell ref="A102:A104"/>
    <mergeCell ref="B102:B104"/>
    <mergeCell ref="A80:A85"/>
    <mergeCell ref="B80:B85"/>
    <mergeCell ref="A86:A92"/>
    <mergeCell ref="B86:B92"/>
    <mergeCell ref="A93:A94"/>
    <mergeCell ref="B93:B94"/>
    <mergeCell ref="A63:A69"/>
    <mergeCell ref="B63:B69"/>
    <mergeCell ref="A70:A77"/>
    <mergeCell ref="B70:B77"/>
    <mergeCell ref="A78:A79"/>
    <mergeCell ref="B78:B79"/>
    <mergeCell ref="A50:A53"/>
    <mergeCell ref="B50:B53"/>
    <mergeCell ref="A54:A58"/>
    <mergeCell ref="B54:B58"/>
    <mergeCell ref="A59:A62"/>
    <mergeCell ref="B59:B62"/>
    <mergeCell ref="A35:A40"/>
    <mergeCell ref="B35:B40"/>
    <mergeCell ref="A41:A43"/>
    <mergeCell ref="B41:B43"/>
    <mergeCell ref="A44:A49"/>
    <mergeCell ref="B44:B49"/>
    <mergeCell ref="A24:A27"/>
    <mergeCell ref="B24:B27"/>
    <mergeCell ref="A28:A31"/>
    <mergeCell ref="B28:B31"/>
    <mergeCell ref="A32:A34"/>
    <mergeCell ref="B32:B34"/>
    <mergeCell ref="A14:A18"/>
    <mergeCell ref="B14:B18"/>
    <mergeCell ref="A19:A20"/>
    <mergeCell ref="B19:B20"/>
    <mergeCell ref="A21:A23"/>
    <mergeCell ref="B21:B23"/>
    <mergeCell ref="A4:A7"/>
    <mergeCell ref="B4:B7"/>
    <mergeCell ref="A8:A11"/>
    <mergeCell ref="B8:B11"/>
    <mergeCell ref="A12:A13"/>
    <mergeCell ref="B12:B13"/>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4.xml><?xml version="1.0" encoding="utf-8"?>
<worksheet xmlns="http://schemas.openxmlformats.org/spreadsheetml/2006/main" xmlns:r="http://schemas.openxmlformats.org/officeDocument/2006/relationships">
  <dimension ref="A1:F114"/>
  <sheetViews>
    <sheetView workbookViewId="0"/>
  </sheetViews>
  <sheetFormatPr defaultRowHeight="15.75"/>
  <cols>
    <col min="1" max="1" width="5.7109375" style="2" customWidth="1"/>
    <col min="2" max="2" width="39.7109375" style="1" customWidth="1"/>
    <col min="3" max="3" width="11.7109375" style="5" customWidth="1"/>
    <col min="4" max="4" width="11.7109375" style="1" customWidth="1"/>
    <col min="5" max="6" width="10.7109375" style="1" customWidth="1"/>
    <col min="7" max="16384" width="9.140625" style="1"/>
  </cols>
  <sheetData>
    <row r="1" spans="1:6">
      <c r="A1" s="3" t="s">
        <v>0</v>
      </c>
      <c r="B1" s="4"/>
      <c r="C1" s="4"/>
      <c r="D1" s="4"/>
      <c r="E1" s="4"/>
      <c r="F1" s="4"/>
    </row>
    <row r="2" spans="1:6">
      <c r="A2" s="3" t="s">
        <v>165</v>
      </c>
      <c r="B2" s="4"/>
      <c r="C2" s="4"/>
      <c r="D2" s="4"/>
      <c r="E2" s="4"/>
      <c r="F2" s="4"/>
    </row>
    <row r="3" spans="1:6" s="5" customFormat="1" ht="31.5">
      <c r="A3" s="6" t="s">
        <v>2</v>
      </c>
      <c r="B3" s="6" t="s">
        <v>3</v>
      </c>
      <c r="C3" s="6" t="s">
        <v>166</v>
      </c>
      <c r="D3" s="6" t="s">
        <v>167</v>
      </c>
      <c r="E3" s="6" t="s">
        <v>168</v>
      </c>
      <c r="F3" s="6" t="s">
        <v>169</v>
      </c>
    </row>
    <row r="4" spans="1:6">
      <c r="A4" s="9">
        <v>1</v>
      </c>
      <c r="B4" s="12" t="s">
        <v>4</v>
      </c>
      <c r="C4" s="14"/>
      <c r="D4" s="14"/>
      <c r="E4" s="14"/>
      <c r="F4" s="14"/>
    </row>
    <row r="5" spans="1:6" ht="63">
      <c r="A5" s="7"/>
      <c r="B5" s="8" t="s">
        <v>170</v>
      </c>
      <c r="C5" s="6" t="s">
        <v>171</v>
      </c>
      <c r="D5" s="8">
        <v>50</v>
      </c>
      <c r="E5" s="8">
        <v>50</v>
      </c>
      <c r="F5" s="8">
        <f>IF(D5=0,0,ROUND(E5/D5*100,1))</f>
        <v>100</v>
      </c>
    </row>
    <row r="6" spans="1:6" ht="78.75">
      <c r="A6" s="7"/>
      <c r="B6" s="8" t="s">
        <v>172</v>
      </c>
      <c r="C6" s="6" t="s">
        <v>171</v>
      </c>
      <c r="D6" s="8">
        <v>45</v>
      </c>
      <c r="E6" s="8">
        <v>45</v>
      </c>
      <c r="F6" s="8">
        <f>IF(D6=0,0,ROUND(E6/D6*100,1))</f>
        <v>100</v>
      </c>
    </row>
    <row r="7" spans="1:6" ht="78.75">
      <c r="A7" s="7"/>
      <c r="B7" s="8" t="s">
        <v>173</v>
      </c>
      <c r="C7" s="6" t="s">
        <v>171</v>
      </c>
      <c r="D7" s="8">
        <v>5</v>
      </c>
      <c r="E7" s="8">
        <v>16.7</v>
      </c>
      <c r="F7" s="8">
        <f>IF(D7=0,0,ROUND(E7/D7*100,1))</f>
        <v>334</v>
      </c>
    </row>
    <row r="8" spans="1:6" ht="94.5">
      <c r="A8" s="7"/>
      <c r="B8" s="8" t="s">
        <v>174</v>
      </c>
      <c r="C8" s="6" t="s">
        <v>171</v>
      </c>
      <c r="D8" s="8">
        <v>85.7</v>
      </c>
      <c r="E8" s="8">
        <v>120</v>
      </c>
      <c r="F8" s="8">
        <f>IF(D8=0,0,ROUND(E8/D8*100,1))</f>
        <v>140</v>
      </c>
    </row>
    <row r="9" spans="1:6">
      <c r="A9" s="9">
        <v>2</v>
      </c>
      <c r="B9" s="12" t="s">
        <v>5</v>
      </c>
      <c r="C9" s="14"/>
      <c r="D9" s="14"/>
      <c r="E9" s="14"/>
      <c r="F9" s="14"/>
    </row>
    <row r="10" spans="1:6" ht="78.75">
      <c r="A10" s="7"/>
      <c r="B10" s="8" t="s">
        <v>175</v>
      </c>
      <c r="C10" s="6" t="s">
        <v>171</v>
      </c>
      <c r="D10" s="8">
        <v>75</v>
      </c>
      <c r="E10" s="8">
        <v>75.3</v>
      </c>
      <c r="F10" s="8">
        <f>IF(D10=0,0,ROUND(E10/D10*100,1))</f>
        <v>100.4</v>
      </c>
    </row>
    <row r="11" spans="1:6" ht="110.25">
      <c r="A11" s="7"/>
      <c r="B11" s="8" t="s">
        <v>176</v>
      </c>
      <c r="C11" s="6" t="s">
        <v>171</v>
      </c>
      <c r="D11" s="8">
        <v>12</v>
      </c>
      <c r="E11" s="8">
        <v>12</v>
      </c>
      <c r="F11" s="8">
        <f>IF(D11=0,0,ROUND(E11/D11*100,1))</f>
        <v>100</v>
      </c>
    </row>
    <row r="12" spans="1:6" ht="78.75">
      <c r="A12" s="7"/>
      <c r="B12" s="8" t="s">
        <v>177</v>
      </c>
      <c r="C12" s="6" t="s">
        <v>171</v>
      </c>
      <c r="D12" s="8">
        <v>1</v>
      </c>
      <c r="E12" s="8">
        <v>0</v>
      </c>
      <c r="F12" s="8">
        <f>IF(E12=0,0,ROUND(D12/E12*100,1))</f>
        <v>0</v>
      </c>
    </row>
    <row r="13" spans="1:6">
      <c r="A13" s="9">
        <v>3</v>
      </c>
      <c r="B13" s="12" t="s">
        <v>6</v>
      </c>
      <c r="C13" s="14"/>
      <c r="D13" s="14"/>
      <c r="E13" s="14"/>
      <c r="F13" s="14"/>
    </row>
    <row r="14" spans="1:6" ht="47.25">
      <c r="A14" s="7"/>
      <c r="B14" s="8" t="s">
        <v>178</v>
      </c>
      <c r="C14" s="6" t="s">
        <v>179</v>
      </c>
      <c r="D14" s="8">
        <v>14.5</v>
      </c>
      <c r="E14" s="8">
        <v>13.9</v>
      </c>
      <c r="F14" s="8">
        <f>IF(D14=0,0,ROUND(E14/D14*100,1))</f>
        <v>95.9</v>
      </c>
    </row>
    <row r="15" spans="1:6">
      <c r="A15" s="7"/>
      <c r="B15" s="8" t="s">
        <v>180</v>
      </c>
      <c r="C15" s="6" t="s">
        <v>181</v>
      </c>
      <c r="D15" s="8">
        <v>115000</v>
      </c>
      <c r="E15" s="8">
        <v>92711</v>
      </c>
      <c r="F15" s="8">
        <f>IF(D15=0,0,ROUND(E15/D15*100,1))</f>
        <v>80.599999999999994</v>
      </c>
    </row>
    <row r="16" spans="1:6">
      <c r="A16" s="7"/>
      <c r="B16" s="8" t="s">
        <v>182</v>
      </c>
      <c r="C16" s="6" t="s">
        <v>181</v>
      </c>
      <c r="D16" s="8">
        <v>700</v>
      </c>
      <c r="E16" s="8">
        <v>467</v>
      </c>
      <c r="F16" s="8">
        <f>IF(D16=0,0,ROUND(E16/D16*100,1))</f>
        <v>66.7</v>
      </c>
    </row>
    <row r="17" spans="1:6">
      <c r="A17" s="7"/>
      <c r="B17" s="8" t="s">
        <v>183</v>
      </c>
      <c r="C17" s="6" t="s">
        <v>181</v>
      </c>
      <c r="D17" s="8">
        <v>8500</v>
      </c>
      <c r="E17" s="8">
        <v>23974</v>
      </c>
      <c r="F17" s="8">
        <f>IF(D17=0,0,ROUND(E17/D17*100,1))</f>
        <v>282</v>
      </c>
    </row>
    <row r="18" spans="1:6" ht="47.25">
      <c r="A18" s="7"/>
      <c r="B18" s="8" t="s">
        <v>184</v>
      </c>
      <c r="C18" s="6" t="s">
        <v>181</v>
      </c>
      <c r="D18" s="8">
        <v>7.4</v>
      </c>
      <c r="E18" s="8">
        <v>7.4</v>
      </c>
      <c r="F18" s="8">
        <f>IF(D18=0,0,ROUND(E18/D18*100,1))</f>
        <v>100</v>
      </c>
    </row>
    <row r="19" spans="1:6">
      <c r="A19" s="9">
        <v>4</v>
      </c>
      <c r="B19" s="12" t="s">
        <v>7</v>
      </c>
      <c r="C19" s="14"/>
      <c r="D19" s="14"/>
      <c r="E19" s="14"/>
      <c r="F19" s="14"/>
    </row>
    <row r="20" spans="1:6" ht="47.25">
      <c r="A20" s="7"/>
      <c r="B20" s="8" t="s">
        <v>185</v>
      </c>
      <c r="C20" s="6" t="s">
        <v>186</v>
      </c>
      <c r="D20" s="8">
        <v>1050</v>
      </c>
      <c r="E20" s="8">
        <v>1053</v>
      </c>
      <c r="F20" s="8">
        <f>IF(D20=0,0,ROUND(E20/D20*100,1))</f>
        <v>100.3</v>
      </c>
    </row>
    <row r="21" spans="1:6" ht="47.25">
      <c r="A21" s="7"/>
      <c r="B21" s="8" t="s">
        <v>187</v>
      </c>
      <c r="C21" s="6" t="s">
        <v>186</v>
      </c>
      <c r="D21" s="8">
        <v>85</v>
      </c>
      <c r="E21" s="8">
        <v>85</v>
      </c>
      <c r="F21" s="8">
        <f>IF(D21=0,0,ROUND(E21/D21*100,1))</f>
        <v>100</v>
      </c>
    </row>
    <row r="22" spans="1:6" ht="94.5">
      <c r="A22" s="7"/>
      <c r="B22" s="8" t="s">
        <v>188</v>
      </c>
      <c r="C22" s="6" t="s">
        <v>186</v>
      </c>
      <c r="D22" s="8">
        <v>190</v>
      </c>
      <c r="E22" s="8">
        <v>190</v>
      </c>
      <c r="F22" s="8">
        <f>IF(D22=0,0,ROUND(E22/D22*100,1))</f>
        <v>100</v>
      </c>
    </row>
    <row r="23" spans="1:6">
      <c r="A23" s="7"/>
      <c r="B23" s="8" t="s">
        <v>189</v>
      </c>
      <c r="C23" s="6" t="s">
        <v>190</v>
      </c>
      <c r="D23" s="8">
        <v>300</v>
      </c>
      <c r="E23" s="8">
        <v>412</v>
      </c>
      <c r="F23" s="8">
        <f>IF(D23=0,0,ROUND(E23/D23*100,1))</f>
        <v>137.30000000000001</v>
      </c>
    </row>
    <row r="24" spans="1:6">
      <c r="A24" s="9">
        <v>5</v>
      </c>
      <c r="B24" s="12" t="s">
        <v>8</v>
      </c>
      <c r="C24" s="14"/>
      <c r="D24" s="14"/>
      <c r="E24" s="14"/>
      <c r="F24" s="14"/>
    </row>
    <row r="25" spans="1:6" ht="31.5">
      <c r="A25" s="7"/>
      <c r="B25" s="8" t="s">
        <v>191</v>
      </c>
      <c r="C25" s="6" t="s">
        <v>192</v>
      </c>
      <c r="D25" s="8">
        <v>4</v>
      </c>
      <c r="E25" s="8">
        <v>6</v>
      </c>
      <c r="F25" s="8">
        <f>IF(D25=0,0,ROUND(E25/D25*100,1))</f>
        <v>150</v>
      </c>
    </row>
    <row r="26" spans="1:6" ht="47.25">
      <c r="A26" s="7"/>
      <c r="B26" s="8" t="s">
        <v>193</v>
      </c>
      <c r="C26" s="6" t="s">
        <v>192</v>
      </c>
      <c r="D26" s="8">
        <v>2</v>
      </c>
      <c r="E26" s="8">
        <v>1</v>
      </c>
      <c r="F26" s="8">
        <f>IF(D26=0,0,ROUND(E26/D26*100,1))</f>
        <v>50</v>
      </c>
    </row>
    <row r="27" spans="1:6">
      <c r="A27" s="9">
        <v>6</v>
      </c>
      <c r="B27" s="12" t="s">
        <v>9</v>
      </c>
      <c r="C27" s="14"/>
      <c r="D27" s="14"/>
      <c r="E27" s="14"/>
      <c r="F27" s="14"/>
    </row>
    <row r="28" spans="1:6">
      <c r="A28" s="7"/>
      <c r="B28" s="8" t="s">
        <v>194</v>
      </c>
      <c r="C28" s="6" t="s">
        <v>186</v>
      </c>
      <c r="D28" s="8">
        <v>4</v>
      </c>
      <c r="E28" s="8">
        <v>5</v>
      </c>
      <c r="F28" s="8">
        <f>IF(E28=0,0,ROUND(D28/E28*100,1))</f>
        <v>80</v>
      </c>
    </row>
    <row r="29" spans="1:6">
      <c r="A29" s="7"/>
      <c r="B29" s="8" t="s">
        <v>195</v>
      </c>
      <c r="C29" s="6" t="s">
        <v>186</v>
      </c>
      <c r="D29" s="8">
        <v>0</v>
      </c>
      <c r="E29" s="8">
        <v>2</v>
      </c>
      <c r="F29" s="8">
        <f>IF(E29=0,0,ROUND(D29/E29*100,1))</f>
        <v>0</v>
      </c>
    </row>
    <row r="30" spans="1:6" ht="31.5">
      <c r="A30" s="7"/>
      <c r="B30" s="8" t="s">
        <v>196</v>
      </c>
      <c r="C30" s="6" t="s">
        <v>186</v>
      </c>
      <c r="D30" s="8">
        <v>20.6</v>
      </c>
      <c r="E30" s="8">
        <v>51.3</v>
      </c>
      <c r="F30" s="8">
        <f>IF(E30=0,0,ROUND(D30/E30*100,1))</f>
        <v>40.200000000000003</v>
      </c>
    </row>
    <row r="31" spans="1:6" ht="47.25">
      <c r="A31" s="7"/>
      <c r="B31" s="8" t="s">
        <v>197</v>
      </c>
      <c r="C31" s="6" t="s">
        <v>186</v>
      </c>
      <c r="D31" s="8">
        <v>10.199999999999999</v>
      </c>
      <c r="E31" s="8">
        <v>12.05</v>
      </c>
      <c r="F31" s="8">
        <f>IF(E31=0,0,ROUND(D31/E31*100,1))</f>
        <v>84.6</v>
      </c>
    </row>
    <row r="32" spans="1:6" ht="31.5">
      <c r="A32" s="7"/>
      <c r="B32" s="8" t="s">
        <v>198</v>
      </c>
      <c r="C32" s="6" t="s">
        <v>181</v>
      </c>
      <c r="D32" s="8">
        <v>10</v>
      </c>
      <c r="E32" s="8">
        <v>11</v>
      </c>
      <c r="F32" s="8">
        <f>IF(E32=0,0,ROUND(D32/E32*100,1))</f>
        <v>90.9</v>
      </c>
    </row>
    <row r="33" spans="1:6" ht="47.25">
      <c r="A33" s="7"/>
      <c r="B33" s="8" t="s">
        <v>199</v>
      </c>
      <c r="C33" s="6" t="s">
        <v>181</v>
      </c>
      <c r="D33" s="8">
        <v>26.6</v>
      </c>
      <c r="E33" s="8">
        <v>26.5</v>
      </c>
      <c r="F33" s="8">
        <f>IF(E33=0,0,ROUND(D33/E33*100,1))</f>
        <v>100.4</v>
      </c>
    </row>
    <row r="34" spans="1:6">
      <c r="A34" s="9">
        <v>7</v>
      </c>
      <c r="B34" s="12" t="s">
        <v>10</v>
      </c>
      <c r="C34" s="14"/>
      <c r="D34" s="14"/>
      <c r="E34" s="14"/>
      <c r="F34" s="14"/>
    </row>
    <row r="35" spans="1:6" ht="63">
      <c r="A35" s="7"/>
      <c r="B35" s="8" t="s">
        <v>200</v>
      </c>
      <c r="C35" s="6" t="s">
        <v>186</v>
      </c>
      <c r="D35" s="8">
        <v>1200</v>
      </c>
      <c r="E35" s="8">
        <v>1213</v>
      </c>
      <c r="F35" s="8">
        <f>IF(D35=0,0,ROUND(E35/D35*100,1))</f>
        <v>101.1</v>
      </c>
    </row>
    <row r="36" spans="1:6" ht="47.25">
      <c r="A36" s="7"/>
      <c r="B36" s="8" t="s">
        <v>201</v>
      </c>
      <c r="C36" s="6" t="s">
        <v>202</v>
      </c>
      <c r="D36" s="8">
        <v>6</v>
      </c>
      <c r="E36" s="8">
        <v>6</v>
      </c>
      <c r="F36" s="8">
        <f>IF(D36=0,0,ROUND(E36/D36*100,1))</f>
        <v>100</v>
      </c>
    </row>
    <row r="37" spans="1:6">
      <c r="A37" s="9">
        <v>8</v>
      </c>
      <c r="B37" s="12" t="s">
        <v>11</v>
      </c>
      <c r="C37" s="14"/>
      <c r="D37" s="14"/>
      <c r="E37" s="14"/>
      <c r="F37" s="14"/>
    </row>
    <row r="38" spans="1:6" ht="31.5">
      <c r="A38" s="7"/>
      <c r="B38" s="8" t="s">
        <v>203</v>
      </c>
      <c r="C38" s="6" t="s">
        <v>181</v>
      </c>
      <c r="D38" s="8">
        <v>269</v>
      </c>
      <c r="E38" s="8">
        <v>268</v>
      </c>
      <c r="F38" s="8">
        <f>IF(D38=0,0,ROUND(E38/D38*100,1))</f>
        <v>99.6</v>
      </c>
    </row>
    <row r="39" spans="1:6" ht="31.5">
      <c r="A39" s="7"/>
      <c r="B39" s="8" t="s">
        <v>204</v>
      </c>
      <c r="C39" s="6" t="s">
        <v>186</v>
      </c>
      <c r="D39" s="8">
        <v>1053</v>
      </c>
      <c r="E39" s="8">
        <v>1028</v>
      </c>
      <c r="F39" s="8">
        <f>IF(D39=0,0,ROUND(E39/D39*100,1))</f>
        <v>97.6</v>
      </c>
    </row>
    <row r="40" spans="1:6" ht="63">
      <c r="A40" s="7"/>
      <c r="B40" s="8" t="s">
        <v>205</v>
      </c>
      <c r="C40" s="6" t="s">
        <v>171</v>
      </c>
      <c r="D40" s="8">
        <v>36.4</v>
      </c>
      <c r="E40" s="8">
        <v>37.200000000000003</v>
      </c>
      <c r="F40" s="8">
        <f>IF(D40=0,0,ROUND(E40/D40*100,1))</f>
        <v>102.2</v>
      </c>
    </row>
    <row r="41" spans="1:6" ht="63">
      <c r="A41" s="7"/>
      <c r="B41" s="8" t="s">
        <v>206</v>
      </c>
      <c r="C41" s="6" t="s">
        <v>207</v>
      </c>
      <c r="D41" s="8">
        <v>15174</v>
      </c>
      <c r="E41" s="8">
        <v>11212</v>
      </c>
      <c r="F41" s="8">
        <f>IF(D41=0,0,ROUND(E41/D41*100,1))</f>
        <v>73.900000000000006</v>
      </c>
    </row>
    <row r="42" spans="1:6">
      <c r="A42" s="9">
        <v>9</v>
      </c>
      <c r="B42" s="12" t="s">
        <v>12</v>
      </c>
      <c r="C42" s="14"/>
      <c r="D42" s="14"/>
      <c r="E42" s="14"/>
      <c r="F42" s="14"/>
    </row>
    <row r="43" spans="1:6" ht="31.5">
      <c r="A43" s="7"/>
      <c r="B43" s="8" t="s">
        <v>208</v>
      </c>
      <c r="C43" s="6" t="s">
        <v>181</v>
      </c>
      <c r="D43" s="8">
        <v>134</v>
      </c>
      <c r="E43" s="8">
        <v>159</v>
      </c>
      <c r="F43" s="8">
        <f>IF(E43=0,0,ROUND(D43/E43*100,1))</f>
        <v>84.3</v>
      </c>
    </row>
    <row r="44" spans="1:6" ht="31.5">
      <c r="A44" s="7"/>
      <c r="B44" s="8" t="s">
        <v>209</v>
      </c>
      <c r="C44" s="6" t="s">
        <v>181</v>
      </c>
      <c r="D44" s="8">
        <v>6</v>
      </c>
      <c r="E44" s="8">
        <v>1</v>
      </c>
      <c r="F44" s="8">
        <f>IF(E44=0,0,ROUND(D44/E44*100,1))</f>
        <v>600</v>
      </c>
    </row>
    <row r="45" spans="1:6" ht="47.25">
      <c r="A45" s="7"/>
      <c r="B45" s="8" t="s">
        <v>210</v>
      </c>
      <c r="C45" s="6" t="s">
        <v>181</v>
      </c>
      <c r="D45" s="8">
        <v>15.7</v>
      </c>
      <c r="E45" s="8">
        <v>16.3</v>
      </c>
      <c r="F45" s="8">
        <f>IF(E45=0,0,ROUND(D45/E45*100,1))</f>
        <v>96.3</v>
      </c>
    </row>
    <row r="46" spans="1:6">
      <c r="A46" s="9">
        <v>10</v>
      </c>
      <c r="B46" s="12" t="s">
        <v>13</v>
      </c>
      <c r="C46" s="14"/>
      <c r="D46" s="14"/>
      <c r="E46" s="14"/>
      <c r="F46" s="14"/>
    </row>
    <row r="47" spans="1:6" ht="47.25">
      <c r="A47" s="7"/>
      <c r="B47" s="8" t="s">
        <v>211</v>
      </c>
      <c r="C47" s="6" t="s">
        <v>171</v>
      </c>
      <c r="D47" s="8">
        <v>97</v>
      </c>
      <c r="E47" s="8">
        <v>86</v>
      </c>
      <c r="F47" s="8">
        <f>IF(D47=0,0,ROUND(E47/D47*100,1))</f>
        <v>88.7</v>
      </c>
    </row>
    <row r="48" spans="1:6" ht="78.75">
      <c r="A48" s="7"/>
      <c r="B48" s="8" t="s">
        <v>212</v>
      </c>
      <c r="C48" s="6" t="s">
        <v>171</v>
      </c>
      <c r="D48" s="8">
        <v>91</v>
      </c>
      <c r="E48" s="8">
        <v>61</v>
      </c>
      <c r="F48" s="8">
        <f>IF(D48=0,0,ROUND(E48/D48*100,1))</f>
        <v>67</v>
      </c>
    </row>
    <row r="49" spans="1:6" ht="63">
      <c r="A49" s="7"/>
      <c r="B49" s="8" t="s">
        <v>213</v>
      </c>
      <c r="C49" s="6" t="s">
        <v>171</v>
      </c>
      <c r="D49" s="8">
        <v>1</v>
      </c>
      <c r="E49" s="8">
        <v>2</v>
      </c>
      <c r="F49" s="8">
        <f>IF(D49=0,0,ROUND(E49/D49*100,1))</f>
        <v>200</v>
      </c>
    </row>
    <row r="50" spans="1:6">
      <c r="A50" s="9">
        <v>11</v>
      </c>
      <c r="B50" s="12" t="s">
        <v>14</v>
      </c>
      <c r="C50" s="14"/>
      <c r="D50" s="14"/>
      <c r="E50" s="14"/>
      <c r="F50" s="14"/>
    </row>
    <row r="51" spans="1:6" ht="63">
      <c r="A51" s="7"/>
      <c r="B51" s="8" t="s">
        <v>214</v>
      </c>
      <c r="C51" s="6" t="s">
        <v>215</v>
      </c>
      <c r="D51" s="8">
        <v>17</v>
      </c>
      <c r="E51" s="8">
        <v>16.850000000000001</v>
      </c>
      <c r="F51" s="8">
        <f>IF(D51=0,0,ROUND(E51/D51*100,1))</f>
        <v>99.1</v>
      </c>
    </row>
    <row r="52" spans="1:6" ht="31.5">
      <c r="A52" s="7"/>
      <c r="B52" s="8" t="s">
        <v>216</v>
      </c>
      <c r="C52" s="6" t="s">
        <v>181</v>
      </c>
      <c r="D52" s="8">
        <v>6</v>
      </c>
      <c r="E52" s="8">
        <v>6</v>
      </c>
      <c r="F52" s="8">
        <f>IF(D52=0,0,ROUND(E52/D52*100,1))</f>
        <v>100</v>
      </c>
    </row>
    <row r="53" spans="1:6">
      <c r="A53" s="9">
        <v>12</v>
      </c>
      <c r="B53" s="12" t="s">
        <v>15</v>
      </c>
      <c r="C53" s="14"/>
      <c r="D53" s="14"/>
      <c r="E53" s="14"/>
      <c r="F53" s="14"/>
    </row>
    <row r="54" spans="1:6">
      <c r="A54" s="7"/>
      <c r="B54" s="8" t="s">
        <v>217</v>
      </c>
      <c r="C54" s="6" t="s">
        <v>218</v>
      </c>
      <c r="D54" s="8">
        <v>627</v>
      </c>
      <c r="E54" s="8">
        <v>630.29999999999995</v>
      </c>
      <c r="F54" s="8">
        <f>IF(D54=0,0,ROUND(E54/D54*100,1))</f>
        <v>100.5</v>
      </c>
    </row>
    <row r="55" spans="1:6" ht="31.5">
      <c r="A55" s="7"/>
      <c r="B55" s="8" t="s">
        <v>219</v>
      </c>
      <c r="C55" s="6" t="s">
        <v>171</v>
      </c>
      <c r="D55" s="8">
        <v>102.5</v>
      </c>
      <c r="E55" s="8">
        <v>92.6</v>
      </c>
      <c r="F55" s="8">
        <f>IF(D55=0,0,ROUND(E55/D55*100,1))</f>
        <v>90.3</v>
      </c>
    </row>
    <row r="56" spans="1:6" ht="31.5">
      <c r="A56" s="7"/>
      <c r="B56" s="8" t="s">
        <v>220</v>
      </c>
      <c r="C56" s="6" t="s">
        <v>221</v>
      </c>
      <c r="D56" s="8">
        <v>63590</v>
      </c>
      <c r="E56" s="8">
        <v>64693</v>
      </c>
      <c r="F56" s="8">
        <f>IF(D56=0,0,ROUND(E56/D56*100,1))</f>
        <v>101.7</v>
      </c>
    </row>
    <row r="57" spans="1:6" ht="31.5">
      <c r="A57" s="7"/>
      <c r="B57" s="8" t="s">
        <v>222</v>
      </c>
      <c r="C57" s="6" t="s">
        <v>202</v>
      </c>
      <c r="D57" s="8">
        <v>120</v>
      </c>
      <c r="E57" s="8">
        <v>116</v>
      </c>
      <c r="F57" s="8">
        <f>IF(D57=0,0,ROUND(E57/D57*100,1))</f>
        <v>96.7</v>
      </c>
    </row>
    <row r="58" spans="1:6" ht="47.25">
      <c r="A58" s="7"/>
      <c r="B58" s="8" t="s">
        <v>223</v>
      </c>
      <c r="C58" s="6" t="s">
        <v>224</v>
      </c>
      <c r="D58" s="8">
        <v>720</v>
      </c>
      <c r="E58" s="8">
        <v>713</v>
      </c>
      <c r="F58" s="8">
        <f>IF(D58=0,0,ROUND(E58/D58*100,1))</f>
        <v>99</v>
      </c>
    </row>
    <row r="59" spans="1:6">
      <c r="A59" s="9">
        <v>13</v>
      </c>
      <c r="B59" s="12" t="s">
        <v>16</v>
      </c>
      <c r="C59" s="14"/>
      <c r="D59" s="14"/>
      <c r="E59" s="14"/>
      <c r="F59" s="14"/>
    </row>
    <row r="60" spans="1:6" ht="31.5">
      <c r="A60" s="7"/>
      <c r="B60" s="8" t="s">
        <v>225</v>
      </c>
      <c r="C60" s="6" t="s">
        <v>181</v>
      </c>
      <c r="D60" s="8">
        <v>25</v>
      </c>
      <c r="E60" s="8">
        <v>29</v>
      </c>
      <c r="F60" s="8">
        <f>IF(D60=0,0,ROUND(E60/D60*100,1))</f>
        <v>116</v>
      </c>
    </row>
    <row r="61" spans="1:6" ht="31.5">
      <c r="A61" s="7"/>
      <c r="B61" s="8" t="s">
        <v>226</v>
      </c>
      <c r="C61" s="6" t="s">
        <v>227</v>
      </c>
      <c r="D61" s="8">
        <v>613</v>
      </c>
      <c r="E61" s="8">
        <v>755</v>
      </c>
      <c r="F61" s="8">
        <f>IF(D61=0,0,ROUND(E61/D61*100,1))</f>
        <v>123.2</v>
      </c>
    </row>
    <row r="62" spans="1:6" ht="31.5">
      <c r="A62" s="7"/>
      <c r="B62" s="8" t="s">
        <v>228</v>
      </c>
      <c r="C62" s="6" t="s">
        <v>215</v>
      </c>
      <c r="D62" s="8">
        <v>46.1</v>
      </c>
      <c r="E62" s="8">
        <v>46.25</v>
      </c>
      <c r="F62" s="8">
        <f>IF(D62=0,0,ROUND(E62/D62*100,1))</f>
        <v>100.3</v>
      </c>
    </row>
    <row r="63" spans="1:6">
      <c r="A63" s="9">
        <v>14</v>
      </c>
      <c r="B63" s="12" t="s">
        <v>17</v>
      </c>
      <c r="C63" s="14"/>
      <c r="D63" s="14"/>
      <c r="E63" s="14"/>
      <c r="F63" s="14"/>
    </row>
    <row r="64" spans="1:6" ht="63">
      <c r="A64" s="7"/>
      <c r="B64" s="8" t="s">
        <v>229</v>
      </c>
      <c r="C64" s="6" t="s">
        <v>171</v>
      </c>
      <c r="D64" s="8">
        <v>29</v>
      </c>
      <c r="E64" s="8">
        <v>30</v>
      </c>
      <c r="F64" s="8">
        <f>IF(D64=0,0,ROUND(E64/D64*100,1))</f>
        <v>103.4</v>
      </c>
    </row>
    <row r="65" spans="1:6" ht="63">
      <c r="A65" s="7"/>
      <c r="B65" s="8" t="s">
        <v>230</v>
      </c>
      <c r="C65" s="6" t="s">
        <v>186</v>
      </c>
      <c r="D65" s="8">
        <v>1</v>
      </c>
      <c r="E65" s="8">
        <v>0</v>
      </c>
      <c r="F65" s="8">
        <f>IF(D65=0,0,ROUND(E65/D65*100,1))</f>
        <v>0</v>
      </c>
    </row>
    <row r="66" spans="1:6">
      <c r="A66" s="9">
        <v>15</v>
      </c>
      <c r="B66" s="12" t="s">
        <v>18</v>
      </c>
      <c r="C66" s="14"/>
      <c r="D66" s="14"/>
      <c r="E66" s="14"/>
      <c r="F66" s="14"/>
    </row>
    <row r="67" spans="1:6" ht="47.25">
      <c r="A67" s="7"/>
      <c r="B67" s="8" t="s">
        <v>231</v>
      </c>
      <c r="C67" s="6" t="s">
        <v>171</v>
      </c>
      <c r="D67" s="8">
        <v>2</v>
      </c>
      <c r="E67" s="8">
        <v>2.9</v>
      </c>
      <c r="F67" s="8">
        <f>IF(E67=0,0,ROUND(D67/E67*100,1))</f>
        <v>69</v>
      </c>
    </row>
    <row r="68" spans="1:6">
      <c r="A68" s="7"/>
      <c r="B68" s="8" t="s">
        <v>232</v>
      </c>
      <c r="C68" s="6" t="s">
        <v>224</v>
      </c>
      <c r="D68" s="8">
        <v>1350</v>
      </c>
      <c r="E68" s="8">
        <v>1364</v>
      </c>
      <c r="F68" s="8">
        <f>IF(D68=0,0,ROUND(E68/D68*100,1))</f>
        <v>101</v>
      </c>
    </row>
    <row r="69" spans="1:6" ht="47.25">
      <c r="A69" s="7"/>
      <c r="B69" s="8" t="s">
        <v>233</v>
      </c>
      <c r="C69" s="6" t="s">
        <v>234</v>
      </c>
      <c r="D69" s="8">
        <v>4</v>
      </c>
      <c r="E69" s="8">
        <v>0.15</v>
      </c>
      <c r="F69" s="8">
        <f>IF(D69=0,0,ROUND(E69/D69*100,1))</f>
        <v>3.8</v>
      </c>
    </row>
    <row r="70" spans="1:6">
      <c r="A70" s="9">
        <v>16</v>
      </c>
      <c r="B70" s="12" t="s">
        <v>19</v>
      </c>
      <c r="C70" s="14"/>
      <c r="D70" s="14"/>
      <c r="E70" s="14"/>
      <c r="F70" s="14"/>
    </row>
    <row r="71" spans="1:6" ht="31.5">
      <c r="A71" s="7"/>
      <c r="B71" s="8" t="s">
        <v>235</v>
      </c>
      <c r="C71" s="6" t="s">
        <v>236</v>
      </c>
      <c r="D71" s="8">
        <v>14</v>
      </c>
      <c r="E71" s="8">
        <v>10.8</v>
      </c>
      <c r="F71" s="8">
        <f>IF(D71=0,0,ROUND(E71/D71*100,1))</f>
        <v>77.099999999999994</v>
      </c>
    </row>
    <row r="72" spans="1:6" ht="31.5">
      <c r="A72" s="7"/>
      <c r="B72" s="8" t="s">
        <v>237</v>
      </c>
      <c r="C72" s="6" t="s">
        <v>236</v>
      </c>
      <c r="D72" s="8">
        <v>15.7</v>
      </c>
      <c r="E72" s="8">
        <v>21</v>
      </c>
      <c r="F72" s="8">
        <f>IF(E72=0,0,ROUND(D72/E72*100,1))</f>
        <v>74.8</v>
      </c>
    </row>
    <row r="73" spans="1:6" ht="47.25">
      <c r="A73" s="7"/>
      <c r="B73" s="8" t="s">
        <v>238</v>
      </c>
      <c r="C73" s="6" t="s">
        <v>236</v>
      </c>
      <c r="D73" s="8">
        <v>-1.7</v>
      </c>
      <c r="E73" s="8">
        <v>-10.199999999999999</v>
      </c>
      <c r="F73" s="8">
        <f>IF(E73=0,0,ROUND(D73/E73*100,1))</f>
        <v>16.7</v>
      </c>
    </row>
    <row r="74" spans="1:6" ht="47.25">
      <c r="A74" s="7"/>
      <c r="B74" s="8" t="s">
        <v>239</v>
      </c>
      <c r="C74" s="6" t="s">
        <v>236</v>
      </c>
      <c r="D74" s="8">
        <v>0</v>
      </c>
      <c r="E74" s="8">
        <v>18.7</v>
      </c>
      <c r="F74" s="8">
        <f>IF(E74=0,0,ROUND(D74/E74*100,1))</f>
        <v>0</v>
      </c>
    </row>
    <row r="75" spans="1:6" ht="63">
      <c r="A75" s="7"/>
      <c r="B75" s="8" t="s">
        <v>240</v>
      </c>
      <c r="C75" s="6" t="s">
        <v>236</v>
      </c>
      <c r="D75" s="8">
        <v>787.7</v>
      </c>
      <c r="E75" s="8">
        <v>932.9</v>
      </c>
      <c r="F75" s="8">
        <f>IF(E75=0,0,ROUND(D75/E75*100,1))</f>
        <v>84.4</v>
      </c>
    </row>
    <row r="76" spans="1:6" ht="47.25">
      <c r="A76" s="7"/>
      <c r="B76" s="8" t="s">
        <v>241</v>
      </c>
      <c r="C76" s="6" t="s">
        <v>236</v>
      </c>
      <c r="D76" s="8">
        <v>0</v>
      </c>
      <c r="E76" s="8">
        <v>0</v>
      </c>
      <c r="F76" s="8">
        <f>IF(E76=0,0,ROUND(D76/E76*100,1))</f>
        <v>0</v>
      </c>
    </row>
    <row r="77" spans="1:6">
      <c r="A77" s="9">
        <v>17</v>
      </c>
      <c r="B77" s="12" t="s">
        <v>20</v>
      </c>
      <c r="C77" s="14"/>
      <c r="D77" s="14"/>
      <c r="E77" s="14"/>
      <c r="F77" s="14"/>
    </row>
    <row r="78" spans="1:6" ht="63">
      <c r="A78" s="7"/>
      <c r="B78" s="8" t="s">
        <v>242</v>
      </c>
      <c r="C78" s="6" t="s">
        <v>171</v>
      </c>
      <c r="D78" s="8">
        <v>29</v>
      </c>
      <c r="E78" s="8">
        <v>30</v>
      </c>
      <c r="F78" s="8">
        <f>IF(D78=0,0,ROUND(E78/D78*100,1))</f>
        <v>103.4</v>
      </c>
    </row>
    <row r="79" spans="1:6" ht="31.5">
      <c r="A79" s="7"/>
      <c r="B79" s="8" t="s">
        <v>237</v>
      </c>
      <c r="C79" s="6" t="s">
        <v>236</v>
      </c>
      <c r="D79" s="8">
        <v>15.7</v>
      </c>
      <c r="E79" s="8">
        <v>21</v>
      </c>
      <c r="F79" s="8">
        <f>IF(E79=0,0,ROUND(D79/E79*100,1))</f>
        <v>74.8</v>
      </c>
    </row>
    <row r="80" spans="1:6" ht="47.25">
      <c r="A80" s="7"/>
      <c r="B80" s="8" t="s">
        <v>243</v>
      </c>
      <c r="C80" s="6" t="s">
        <v>171</v>
      </c>
      <c r="D80" s="8">
        <v>24.6</v>
      </c>
      <c r="E80" s="8">
        <v>24.9</v>
      </c>
      <c r="F80" s="8">
        <f>IF(D80=0,0,ROUND(E80/D80*100,1))</f>
        <v>101.2</v>
      </c>
    </row>
    <row r="81" spans="1:6" ht="47.25">
      <c r="A81" s="7"/>
      <c r="B81" s="8" t="s">
        <v>244</v>
      </c>
      <c r="C81" s="6" t="s">
        <v>171</v>
      </c>
      <c r="D81" s="8">
        <v>85</v>
      </c>
      <c r="E81" s="8">
        <v>85.9</v>
      </c>
      <c r="F81" s="8">
        <f>IF(D81=0,0,ROUND(E81/D81*100,1))</f>
        <v>101.1</v>
      </c>
    </row>
    <row r="82" spans="1:6" ht="47.25">
      <c r="A82" s="7"/>
      <c r="B82" s="8" t="s">
        <v>245</v>
      </c>
      <c r="C82" s="6" t="s">
        <v>246</v>
      </c>
      <c r="D82" s="8">
        <v>8942</v>
      </c>
      <c r="E82" s="8">
        <v>8772</v>
      </c>
      <c r="F82" s="8">
        <f>IF(D82=0,0,ROUND(E82/D82*100,1))</f>
        <v>98.1</v>
      </c>
    </row>
    <row r="83" spans="1:6">
      <c r="A83" s="19" t="s">
        <v>50</v>
      </c>
      <c r="B83" s="12" t="s">
        <v>51</v>
      </c>
      <c r="C83" s="14"/>
      <c r="D83" s="14"/>
      <c r="E83" s="14"/>
      <c r="F83" s="14"/>
    </row>
    <row r="84" spans="1:6" ht="63">
      <c r="A84" s="7"/>
      <c r="B84" s="8" t="s">
        <v>242</v>
      </c>
      <c r="C84" s="6" t="s">
        <v>171</v>
      </c>
      <c r="D84" s="8">
        <v>29</v>
      </c>
      <c r="E84" s="8">
        <v>30</v>
      </c>
      <c r="F84" s="8">
        <f>IF(D84=0,0,ROUND(E84/D84*100,1))</f>
        <v>103.4</v>
      </c>
    </row>
    <row r="85" spans="1:6">
      <c r="A85" s="19" t="s">
        <v>52</v>
      </c>
      <c r="B85" s="12" t="s">
        <v>53</v>
      </c>
      <c r="C85" s="14"/>
      <c r="D85" s="14"/>
      <c r="E85" s="14"/>
      <c r="F85" s="14"/>
    </row>
    <row r="86" spans="1:6" ht="31.5">
      <c r="A86" s="7"/>
      <c r="B86" s="8" t="s">
        <v>247</v>
      </c>
      <c r="C86" s="6" t="s">
        <v>236</v>
      </c>
      <c r="D86" s="8">
        <v>15.7</v>
      </c>
      <c r="E86" s="8">
        <v>21</v>
      </c>
      <c r="F86" s="8">
        <f>IF(E86=0,0,ROUND(D86/E86*100,1))</f>
        <v>74.8</v>
      </c>
    </row>
    <row r="87" spans="1:6" ht="47.25">
      <c r="A87" s="7"/>
      <c r="B87" s="8" t="s">
        <v>248</v>
      </c>
      <c r="C87" s="6" t="s">
        <v>171</v>
      </c>
      <c r="D87" s="8">
        <v>24.6</v>
      </c>
      <c r="E87" s="8">
        <v>24.9</v>
      </c>
      <c r="F87" s="8">
        <f>IF(D87=0,0,ROUND(E87/D87*100,1))</f>
        <v>101.2</v>
      </c>
    </row>
    <row r="88" spans="1:6" ht="47.25">
      <c r="A88" s="7"/>
      <c r="B88" s="8" t="s">
        <v>249</v>
      </c>
      <c r="C88" s="6" t="s">
        <v>171</v>
      </c>
      <c r="D88" s="8">
        <v>85</v>
      </c>
      <c r="E88" s="8">
        <v>85.9</v>
      </c>
      <c r="F88" s="8">
        <f>IF(D88=0,0,ROUND(E88/D88*100,1))</f>
        <v>101.1</v>
      </c>
    </row>
    <row r="89" spans="1:6" ht="47.25">
      <c r="A89" s="7"/>
      <c r="B89" s="8" t="s">
        <v>250</v>
      </c>
      <c r="C89" s="6" t="s">
        <v>246</v>
      </c>
      <c r="D89" s="8">
        <v>8942</v>
      </c>
      <c r="E89" s="8">
        <v>8772</v>
      </c>
      <c r="F89" s="8">
        <f>IF(D89=0,0,ROUND(E89/D89*100,1))</f>
        <v>98.1</v>
      </c>
    </row>
    <row r="90" spans="1:6">
      <c r="A90" s="9">
        <v>18</v>
      </c>
      <c r="B90" s="12" t="s">
        <v>21</v>
      </c>
      <c r="C90" s="14"/>
      <c r="D90" s="14"/>
      <c r="E90" s="14"/>
      <c r="F90" s="14"/>
    </row>
    <row r="91" spans="1:6" ht="63">
      <c r="A91" s="7"/>
      <c r="B91" s="8" t="s">
        <v>251</v>
      </c>
      <c r="C91" s="6" t="s">
        <v>171</v>
      </c>
      <c r="D91" s="8">
        <v>50</v>
      </c>
      <c r="E91" s="8">
        <v>50</v>
      </c>
      <c r="F91" s="8">
        <f>IF(D91=0,0,ROUND(E91/D91*100,1))</f>
        <v>100</v>
      </c>
    </row>
    <row r="92" spans="1:6" ht="63">
      <c r="A92" s="7"/>
      <c r="B92" s="8" t="s">
        <v>252</v>
      </c>
      <c r="C92" s="6" t="s">
        <v>171</v>
      </c>
      <c r="D92" s="8">
        <v>90</v>
      </c>
      <c r="E92" s="8">
        <v>90</v>
      </c>
      <c r="F92" s="8">
        <f>IF(D92=0,0,ROUND(E92/D92*100,1))</f>
        <v>100</v>
      </c>
    </row>
    <row r="93" spans="1:6" ht="31.5">
      <c r="A93" s="7"/>
      <c r="B93" s="8" t="s">
        <v>253</v>
      </c>
      <c r="C93" s="6" t="s">
        <v>181</v>
      </c>
      <c r="D93" s="8">
        <v>5</v>
      </c>
      <c r="E93" s="8">
        <v>5</v>
      </c>
      <c r="F93" s="8">
        <f>IF(D93=0,0,ROUND(E93/D93*100,1))</f>
        <v>100</v>
      </c>
    </row>
    <row r="94" spans="1:6" ht="78.75">
      <c r="A94" s="7"/>
      <c r="B94" s="8" t="s">
        <v>254</v>
      </c>
      <c r="C94" s="6" t="s">
        <v>181</v>
      </c>
      <c r="D94" s="8">
        <v>5</v>
      </c>
      <c r="E94" s="8">
        <v>5</v>
      </c>
      <c r="F94" s="8">
        <f>IF(D94=0,0,ROUND(E94/D94*100,1))</f>
        <v>100</v>
      </c>
    </row>
    <row r="95" spans="1:6">
      <c r="A95" s="9">
        <v>19</v>
      </c>
      <c r="B95" s="12" t="s">
        <v>22</v>
      </c>
      <c r="C95" s="14"/>
      <c r="D95" s="14"/>
      <c r="E95" s="14"/>
      <c r="F95" s="14"/>
    </row>
    <row r="96" spans="1:6" ht="31.5">
      <c r="A96" s="7"/>
      <c r="B96" s="8" t="s">
        <v>255</v>
      </c>
      <c r="C96" s="6" t="s">
        <v>171</v>
      </c>
      <c r="D96" s="8">
        <v>75</v>
      </c>
      <c r="E96" s="8">
        <v>72.3</v>
      </c>
      <c r="F96" s="8">
        <f>IF(E96=0,0,ROUND(D96/E96*100,1))</f>
        <v>103.7</v>
      </c>
    </row>
    <row r="97" spans="1:6" ht="47.25">
      <c r="A97" s="7"/>
      <c r="B97" s="8" t="s">
        <v>256</v>
      </c>
      <c r="C97" s="6" t="s">
        <v>171</v>
      </c>
      <c r="D97" s="8">
        <v>2</v>
      </c>
      <c r="E97" s="8">
        <v>1.7</v>
      </c>
      <c r="F97" s="8">
        <f>IF(E97=0,0,ROUND(D97/E97*100,1))</f>
        <v>117.6</v>
      </c>
    </row>
    <row r="98" spans="1:6" ht="47.25">
      <c r="A98" s="7"/>
      <c r="B98" s="8" t="s">
        <v>257</v>
      </c>
      <c r="C98" s="6" t="s">
        <v>171</v>
      </c>
      <c r="D98" s="8">
        <v>2.12</v>
      </c>
      <c r="E98" s="8">
        <v>1.46</v>
      </c>
      <c r="F98" s="8">
        <f>IF(E98=0,0,ROUND(D98/E98*100,1))</f>
        <v>145.19999999999999</v>
      </c>
    </row>
    <row r="99" spans="1:6" ht="63">
      <c r="A99" s="7"/>
      <c r="B99" s="8" t="s">
        <v>258</v>
      </c>
      <c r="C99" s="6" t="s">
        <v>171</v>
      </c>
      <c r="D99" s="8">
        <v>1.1499999999999999</v>
      </c>
      <c r="E99" s="8">
        <v>1.43</v>
      </c>
      <c r="F99" s="8">
        <f>IF(E99=0,0,ROUND(D99/E99*100,1))</f>
        <v>80.400000000000006</v>
      </c>
    </row>
    <row r="100" spans="1:6" ht="94.5">
      <c r="A100" s="7"/>
      <c r="B100" s="8" t="s">
        <v>259</v>
      </c>
      <c r="C100" s="6" t="s">
        <v>171</v>
      </c>
      <c r="D100" s="8">
        <v>75</v>
      </c>
      <c r="E100" s="8">
        <v>100</v>
      </c>
      <c r="F100" s="8">
        <f>IF(D100=0,0,ROUND(E100/D100*100,1))</f>
        <v>133.30000000000001</v>
      </c>
    </row>
    <row r="101" spans="1:6" ht="63">
      <c r="A101" s="7"/>
      <c r="B101" s="8" t="s">
        <v>260</v>
      </c>
      <c r="C101" s="6" t="s">
        <v>181</v>
      </c>
      <c r="D101" s="8">
        <v>2280</v>
      </c>
      <c r="E101" s="8">
        <v>2286</v>
      </c>
      <c r="F101" s="8">
        <f>IF(D101=0,0,ROUND(E101/D101*100,1))</f>
        <v>100.3</v>
      </c>
    </row>
    <row r="102" spans="1:6">
      <c r="A102" s="9">
        <v>20</v>
      </c>
      <c r="B102" s="12" t="s">
        <v>23</v>
      </c>
      <c r="C102" s="14"/>
      <c r="D102" s="14"/>
      <c r="E102" s="14"/>
      <c r="F102" s="14"/>
    </row>
    <row r="103" spans="1:6" ht="47.25">
      <c r="A103" s="7"/>
      <c r="B103" s="8" t="s">
        <v>261</v>
      </c>
      <c r="C103" s="6" t="s">
        <v>171</v>
      </c>
      <c r="D103" s="8">
        <v>2</v>
      </c>
      <c r="E103" s="8">
        <v>2.9</v>
      </c>
      <c r="F103" s="8">
        <f>IF(E103=0,0,ROUND(D103/E103*100,1))</f>
        <v>69</v>
      </c>
    </row>
    <row r="104" spans="1:6" ht="78.75">
      <c r="A104" s="7"/>
      <c r="B104" s="8" t="s">
        <v>262</v>
      </c>
      <c r="C104" s="6" t="s">
        <v>171</v>
      </c>
      <c r="D104" s="8">
        <v>79.5</v>
      </c>
      <c r="E104" s="8">
        <v>68.2</v>
      </c>
      <c r="F104" s="8">
        <f>IF(D104=0,0,ROUND(E104/D104*100,1))</f>
        <v>85.8</v>
      </c>
    </row>
    <row r="105" spans="1:6" ht="47.25">
      <c r="A105" s="7"/>
      <c r="B105" s="8" t="s">
        <v>263</v>
      </c>
      <c r="C105" s="6" t="s">
        <v>264</v>
      </c>
      <c r="D105" s="8">
        <v>100</v>
      </c>
      <c r="E105" s="8">
        <v>86</v>
      </c>
      <c r="F105" s="8">
        <f>IF(D105=0,0,ROUND(E105/D105*100,1))</f>
        <v>86</v>
      </c>
    </row>
    <row r="106" spans="1:6">
      <c r="A106" s="7"/>
      <c r="B106" s="8" t="s">
        <v>265</v>
      </c>
      <c r="C106" s="6" t="s">
        <v>266</v>
      </c>
      <c r="D106" s="8">
        <v>1.7</v>
      </c>
      <c r="E106" s="8">
        <v>2.4</v>
      </c>
      <c r="F106" s="8">
        <f>IF(E106=0,0,ROUND(D106/E106*100,1))</f>
        <v>70.8</v>
      </c>
    </row>
    <row r="107" spans="1:6">
      <c r="A107" s="9">
        <v>21</v>
      </c>
      <c r="B107" s="12" t="s">
        <v>24</v>
      </c>
      <c r="C107" s="14"/>
      <c r="D107" s="14"/>
      <c r="E107" s="14"/>
      <c r="F107" s="14"/>
    </row>
    <row r="108" spans="1:6" ht="78.75">
      <c r="A108" s="7"/>
      <c r="B108" s="8" t="s">
        <v>267</v>
      </c>
      <c r="C108" s="6" t="s">
        <v>171</v>
      </c>
      <c r="D108" s="8">
        <v>75</v>
      </c>
      <c r="E108" s="8">
        <v>80</v>
      </c>
      <c r="F108" s="8">
        <f>IF(D108=0,0,ROUND(E108/D108*100,1))</f>
        <v>106.7</v>
      </c>
    </row>
    <row r="109" spans="1:6" ht="94.5">
      <c r="A109" s="7"/>
      <c r="B109" s="8" t="s">
        <v>268</v>
      </c>
      <c r="C109" s="6" t="s">
        <v>190</v>
      </c>
      <c r="D109" s="8">
        <v>15386.1</v>
      </c>
      <c r="E109" s="8">
        <v>15514.8</v>
      </c>
      <c r="F109" s="8">
        <f>IF(D109=0,0,ROUND(E109/D109*100,1))</f>
        <v>100.8</v>
      </c>
    </row>
    <row r="110" spans="1:6" ht="78.75">
      <c r="A110" s="7"/>
      <c r="B110" s="8" t="s">
        <v>269</v>
      </c>
      <c r="C110" s="6" t="s">
        <v>221</v>
      </c>
      <c r="D110" s="8">
        <v>3050</v>
      </c>
      <c r="E110" s="8">
        <v>3156</v>
      </c>
      <c r="F110" s="8">
        <f>IF(D110=0,0,ROUND(E110/D110*100,1))</f>
        <v>103.5</v>
      </c>
    </row>
    <row r="111" spans="1:6">
      <c r="A111" s="9">
        <v>22</v>
      </c>
      <c r="B111" s="12" t="s">
        <v>25</v>
      </c>
      <c r="C111" s="14"/>
      <c r="D111" s="14"/>
      <c r="E111" s="14"/>
      <c r="F111" s="14"/>
    </row>
    <row r="112" spans="1:6" ht="47.25">
      <c r="A112" s="7"/>
      <c r="B112" s="8" t="s">
        <v>270</v>
      </c>
      <c r="C112" s="6" t="s">
        <v>186</v>
      </c>
      <c r="D112" s="8">
        <v>3.5</v>
      </c>
      <c r="E112" s="8">
        <v>0.7</v>
      </c>
      <c r="F112" s="8">
        <f>IF(E112=0,0,ROUND(D112/E112*100,1))</f>
        <v>500</v>
      </c>
    </row>
    <row r="113" spans="1:6" ht="47.25">
      <c r="A113" s="7"/>
      <c r="B113" s="8" t="s">
        <v>271</v>
      </c>
      <c r="C113" s="6" t="s">
        <v>186</v>
      </c>
      <c r="D113" s="8">
        <v>100</v>
      </c>
      <c r="E113" s="8">
        <v>100</v>
      </c>
      <c r="F113" s="8">
        <f>IF(D113=0,0,ROUND(E113/D113*100,1))</f>
        <v>100</v>
      </c>
    </row>
    <row r="114" spans="1:6" ht="63">
      <c r="A114" s="7"/>
      <c r="B114" s="8" t="s">
        <v>272</v>
      </c>
      <c r="C114" s="6" t="s">
        <v>181</v>
      </c>
      <c r="D114" s="8">
        <v>26</v>
      </c>
      <c r="E114" s="8">
        <v>19</v>
      </c>
      <c r="F114" s="8">
        <f>IF(D114=0,0,ROUND(E114/D114*100,1))</f>
        <v>73.099999999999994</v>
      </c>
    </row>
  </sheetData>
  <mergeCells count="24">
    <mergeCell ref="B85:F85"/>
    <mergeCell ref="B90:F90"/>
    <mergeCell ref="B95:F95"/>
    <mergeCell ref="B102:F102"/>
    <mergeCell ref="B107:F107"/>
    <mergeCell ref="B111:F111"/>
    <mergeCell ref="B59:F59"/>
    <mergeCell ref="B63:F63"/>
    <mergeCell ref="B66:F66"/>
    <mergeCell ref="B70:F70"/>
    <mergeCell ref="B77:F77"/>
    <mergeCell ref="B83:F83"/>
    <mergeCell ref="B34:F34"/>
    <mergeCell ref="B37:F37"/>
    <mergeCell ref="B42:F42"/>
    <mergeCell ref="B46:F46"/>
    <mergeCell ref="B50:F50"/>
    <mergeCell ref="B53:F53"/>
    <mergeCell ref="B4:F4"/>
    <mergeCell ref="B9:F9"/>
    <mergeCell ref="B13:F13"/>
    <mergeCell ref="B19:F19"/>
    <mergeCell ref="B24:F24"/>
    <mergeCell ref="B27:F27"/>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5.xml><?xml version="1.0" encoding="utf-8"?>
<worksheet xmlns="http://schemas.openxmlformats.org/spreadsheetml/2006/main" xmlns:r="http://schemas.openxmlformats.org/officeDocument/2006/relationships">
  <dimension ref="A1:D25"/>
  <sheetViews>
    <sheetView workbookViewId="0"/>
  </sheetViews>
  <sheetFormatPr defaultRowHeight="15.75"/>
  <cols>
    <col min="1" max="1" width="5.7109375" style="2" customWidth="1"/>
    <col min="2" max="2" width="20.7109375" style="1" customWidth="1"/>
    <col min="3" max="4" width="28.7109375" style="1" customWidth="1"/>
    <col min="5" max="16384" width="9.140625" style="1"/>
  </cols>
  <sheetData>
    <row r="1" spans="1:4">
      <c r="A1" s="3" t="s">
        <v>0</v>
      </c>
      <c r="B1" s="4"/>
      <c r="C1" s="4"/>
      <c r="D1" s="4"/>
    </row>
    <row r="2" spans="1:4">
      <c r="A2" s="3" t="s">
        <v>273</v>
      </c>
      <c r="B2" s="4"/>
      <c r="C2" s="4"/>
      <c r="D2" s="4"/>
    </row>
    <row r="3" spans="1:4" s="5" customFormat="1" ht="31.5">
      <c r="A3" s="6" t="s">
        <v>2</v>
      </c>
      <c r="B3" s="6" t="s">
        <v>3</v>
      </c>
      <c r="C3" s="6" t="s">
        <v>274</v>
      </c>
      <c r="D3" s="6" t="s">
        <v>275</v>
      </c>
    </row>
    <row r="4" spans="1:4" ht="409.5">
      <c r="A4" s="7">
        <v>1</v>
      </c>
      <c r="B4" s="8" t="s">
        <v>4</v>
      </c>
      <c r="C4" s="8" t="s">
        <v>276</v>
      </c>
      <c r="D4" s="8" t="s">
        <v>277</v>
      </c>
    </row>
    <row r="5" spans="1:4" ht="409.5">
      <c r="A5" s="7">
        <v>2</v>
      </c>
      <c r="B5" s="8" t="s">
        <v>5</v>
      </c>
      <c r="C5" s="8" t="s">
        <v>278</v>
      </c>
      <c r="D5" s="8" t="s">
        <v>279</v>
      </c>
    </row>
    <row r="6" spans="1:4" ht="409.5">
      <c r="A6" s="7">
        <v>3</v>
      </c>
      <c r="B6" s="8" t="s">
        <v>6</v>
      </c>
      <c r="C6" s="8" t="s">
        <v>280</v>
      </c>
      <c r="D6" s="8" t="s">
        <v>281</v>
      </c>
    </row>
    <row r="7" spans="1:4" ht="409.5">
      <c r="A7" s="7">
        <v>4</v>
      </c>
      <c r="B7" s="8" t="s">
        <v>7</v>
      </c>
      <c r="C7" s="8" t="s">
        <v>282</v>
      </c>
      <c r="D7" s="8" t="s">
        <v>283</v>
      </c>
    </row>
    <row r="8" spans="1:4" ht="283.5">
      <c r="A8" s="7">
        <v>5</v>
      </c>
      <c r="B8" s="8" t="s">
        <v>8</v>
      </c>
      <c r="C8" s="8" t="s">
        <v>284</v>
      </c>
      <c r="D8" s="8" t="s">
        <v>285</v>
      </c>
    </row>
    <row r="9" spans="1:4" ht="378">
      <c r="A9" s="7">
        <v>6</v>
      </c>
      <c r="B9" s="8" t="s">
        <v>9</v>
      </c>
      <c r="C9" s="8" t="s">
        <v>286</v>
      </c>
      <c r="D9" s="8" t="s">
        <v>287</v>
      </c>
    </row>
    <row r="10" spans="1:4" ht="283.5">
      <c r="A10" s="7">
        <v>7</v>
      </c>
      <c r="B10" s="8" t="s">
        <v>10</v>
      </c>
      <c r="C10" s="8" t="s">
        <v>288</v>
      </c>
      <c r="D10" s="8" t="s">
        <v>289</v>
      </c>
    </row>
    <row r="11" spans="1:4" ht="409.5">
      <c r="A11" s="7">
        <v>8</v>
      </c>
      <c r="B11" s="8" t="s">
        <v>11</v>
      </c>
      <c r="C11" s="8" t="s">
        <v>290</v>
      </c>
      <c r="D11" s="8" t="s">
        <v>291</v>
      </c>
    </row>
    <row r="12" spans="1:4" ht="409.5">
      <c r="A12" s="7">
        <v>9</v>
      </c>
      <c r="B12" s="8" t="s">
        <v>12</v>
      </c>
      <c r="C12" s="8" t="s">
        <v>292</v>
      </c>
      <c r="D12" s="8" t="s">
        <v>293</v>
      </c>
    </row>
    <row r="13" spans="1:4" ht="409.5">
      <c r="A13" s="7">
        <v>10</v>
      </c>
      <c r="B13" s="8" t="s">
        <v>13</v>
      </c>
      <c r="C13" s="8" t="s">
        <v>294</v>
      </c>
      <c r="D13" s="8" t="s">
        <v>295</v>
      </c>
    </row>
    <row r="14" spans="1:4" ht="157.5">
      <c r="A14" s="7">
        <v>11</v>
      </c>
      <c r="B14" s="8" t="s">
        <v>14</v>
      </c>
      <c r="C14" s="8" t="s">
        <v>296</v>
      </c>
      <c r="D14" s="8" t="s">
        <v>297</v>
      </c>
    </row>
    <row r="15" spans="1:4" ht="346.5">
      <c r="A15" s="7">
        <v>12</v>
      </c>
      <c r="B15" s="8" t="s">
        <v>15</v>
      </c>
      <c r="C15" s="8" t="s">
        <v>298</v>
      </c>
      <c r="D15" s="8" t="s">
        <v>299</v>
      </c>
    </row>
    <row r="16" spans="1:4" ht="346.5">
      <c r="A16" s="7">
        <v>13</v>
      </c>
      <c r="B16" s="8" t="s">
        <v>16</v>
      </c>
      <c r="C16" s="8" t="s">
        <v>300</v>
      </c>
      <c r="D16" s="8" t="s">
        <v>301</v>
      </c>
    </row>
    <row r="17" spans="1:4" ht="362.25">
      <c r="A17" s="7">
        <v>14</v>
      </c>
      <c r="B17" s="8" t="s">
        <v>17</v>
      </c>
      <c r="C17" s="8" t="s">
        <v>302</v>
      </c>
      <c r="D17" s="8" t="s">
        <v>303</v>
      </c>
    </row>
    <row r="18" spans="1:4" ht="409.5">
      <c r="A18" s="7">
        <v>15</v>
      </c>
      <c r="B18" s="8" t="s">
        <v>18</v>
      </c>
      <c r="C18" s="8" t="s">
        <v>304</v>
      </c>
      <c r="D18" s="8" t="s">
        <v>305</v>
      </c>
    </row>
    <row r="19" spans="1:4" ht="409.5">
      <c r="A19" s="7">
        <v>16</v>
      </c>
      <c r="B19" s="8" t="s">
        <v>19</v>
      </c>
      <c r="C19" s="8" t="s">
        <v>306</v>
      </c>
      <c r="D19" s="8" t="s">
        <v>307</v>
      </c>
    </row>
    <row r="20" spans="1:4" ht="409.5">
      <c r="A20" s="7">
        <v>17</v>
      </c>
      <c r="B20" s="8" t="s">
        <v>20</v>
      </c>
      <c r="C20" s="8" t="s">
        <v>308</v>
      </c>
      <c r="D20" s="8" t="s">
        <v>309</v>
      </c>
    </row>
    <row r="21" spans="1:4" ht="315">
      <c r="A21" s="7">
        <v>18</v>
      </c>
      <c r="B21" s="8" t="s">
        <v>21</v>
      </c>
      <c r="C21" s="8" t="s">
        <v>310</v>
      </c>
      <c r="D21" s="8" t="s">
        <v>311</v>
      </c>
    </row>
    <row r="22" spans="1:4" ht="409.5">
      <c r="A22" s="7">
        <v>19</v>
      </c>
      <c r="B22" s="8" t="s">
        <v>22</v>
      </c>
      <c r="C22" s="8" t="s">
        <v>312</v>
      </c>
      <c r="D22" s="8" t="s">
        <v>313</v>
      </c>
    </row>
    <row r="23" spans="1:4" ht="236.25">
      <c r="A23" s="7">
        <v>20</v>
      </c>
      <c r="B23" s="8" t="s">
        <v>23</v>
      </c>
      <c r="C23" s="8" t="s">
        <v>314</v>
      </c>
      <c r="D23" s="8" t="s">
        <v>315</v>
      </c>
    </row>
    <row r="24" spans="1:4" ht="393.75">
      <c r="A24" s="7">
        <v>21</v>
      </c>
      <c r="B24" s="8" t="s">
        <v>24</v>
      </c>
      <c r="C24" s="8" t="s">
        <v>316</v>
      </c>
      <c r="D24" s="8" t="s">
        <v>317</v>
      </c>
    </row>
    <row r="25" spans="1:4" ht="236.25">
      <c r="A25" s="7">
        <v>22</v>
      </c>
      <c r="B25" s="8" t="s">
        <v>25</v>
      </c>
      <c r="C25" s="8" t="s">
        <v>318</v>
      </c>
      <c r="D25" s="8" t="s">
        <v>319</v>
      </c>
    </row>
  </sheetData>
  <pageMargins left="0.78740157480314998" right="0.31496062992126" top="0.39370078740157499" bottom="0.59" header="0.3" footer="0.31496062992126"/>
  <pageSetup paperSize="9" orientation="portrait" r:id="rId1"/>
  <headerFooter>
    <oddFooter>&amp;RСтр. &amp;P&amp;L&amp;D</oddFooter>
  </headerFooter>
</worksheet>
</file>

<file path=xl/worksheets/sheet6.xml><?xml version="1.0" encoding="utf-8"?>
<worksheet xmlns="http://schemas.openxmlformats.org/spreadsheetml/2006/main" xmlns:r="http://schemas.openxmlformats.org/officeDocument/2006/relationships">
  <dimension ref="A1:AF31"/>
  <sheetViews>
    <sheetView showZeros="0" workbookViewId="0"/>
  </sheetViews>
  <sheetFormatPr defaultRowHeight="15"/>
  <cols>
    <col min="1" max="1" width="5.28515625" style="21" customWidth="1"/>
    <col min="2" max="2" width="34.7109375" style="20" customWidth="1"/>
    <col min="3" max="32" width="9.42578125" style="20" customWidth="1"/>
    <col min="33" max="16384" width="9.140625" style="20"/>
  </cols>
  <sheetData>
    <row r="1" spans="1:32">
      <c r="A1" s="22" t="s">
        <v>0</v>
      </c>
    </row>
    <row r="2" spans="1:32">
      <c r="A2" s="22" t="s">
        <v>320</v>
      </c>
    </row>
    <row r="3" spans="1:32" s="23" customFormat="1">
      <c r="A3" s="24" t="s">
        <v>2</v>
      </c>
      <c r="B3" s="24" t="s">
        <v>3</v>
      </c>
      <c r="C3" s="24" t="s">
        <v>328</v>
      </c>
      <c r="D3" s="24"/>
      <c r="E3" s="24"/>
      <c r="F3" s="24"/>
      <c r="G3" s="24"/>
      <c r="H3" s="24"/>
      <c r="I3" s="24"/>
      <c r="J3" s="24"/>
      <c r="K3" s="24"/>
      <c r="L3" s="24"/>
      <c r="M3" s="24" t="s">
        <v>329</v>
      </c>
      <c r="N3" s="24"/>
      <c r="O3" s="24"/>
      <c r="P3" s="24"/>
      <c r="Q3" s="24"/>
      <c r="R3" s="24"/>
      <c r="S3" s="24"/>
      <c r="T3" s="24"/>
      <c r="U3" s="24"/>
      <c r="V3" s="24"/>
      <c r="W3" s="24" t="s">
        <v>330</v>
      </c>
      <c r="X3" s="24"/>
      <c r="Y3" s="24"/>
      <c r="Z3" s="24"/>
      <c r="AA3" s="24"/>
      <c r="AB3" s="24"/>
      <c r="AC3" s="24"/>
      <c r="AD3" s="24"/>
      <c r="AE3" s="24"/>
      <c r="AF3" s="24"/>
    </row>
    <row r="4" spans="1:32" s="23" customFormat="1">
      <c r="A4" s="24"/>
      <c r="B4" s="24"/>
      <c r="C4" s="24" t="s">
        <v>321</v>
      </c>
      <c r="D4" s="24" t="s">
        <v>322</v>
      </c>
      <c r="E4" s="24" t="s">
        <v>323</v>
      </c>
      <c r="F4" s="24"/>
      <c r="G4" s="24"/>
      <c r="H4" s="24"/>
      <c r="I4" s="24"/>
      <c r="J4" s="24"/>
      <c r="K4" s="24"/>
      <c r="L4" s="24"/>
      <c r="M4" s="24" t="s">
        <v>321</v>
      </c>
      <c r="N4" s="24" t="s">
        <v>322</v>
      </c>
      <c r="O4" s="24" t="s">
        <v>323</v>
      </c>
      <c r="P4" s="24"/>
      <c r="Q4" s="24"/>
      <c r="R4" s="24"/>
      <c r="S4" s="24"/>
      <c r="T4" s="24"/>
      <c r="U4" s="24"/>
      <c r="V4" s="24"/>
      <c r="W4" s="24" t="s">
        <v>321</v>
      </c>
      <c r="X4" s="24" t="s">
        <v>322</v>
      </c>
      <c r="Y4" s="24" t="s">
        <v>323</v>
      </c>
      <c r="Z4" s="24"/>
      <c r="AA4" s="24"/>
      <c r="AB4" s="24"/>
      <c r="AC4" s="24"/>
      <c r="AD4" s="24"/>
      <c r="AE4" s="24"/>
      <c r="AF4" s="24"/>
    </row>
    <row r="5" spans="1:32" s="23" customFormat="1">
      <c r="A5" s="24"/>
      <c r="B5" s="24"/>
      <c r="C5" s="24"/>
      <c r="D5" s="24"/>
      <c r="E5" s="24" t="s">
        <v>324</v>
      </c>
      <c r="F5" s="24"/>
      <c r="G5" s="24" t="s">
        <v>325</v>
      </c>
      <c r="H5" s="24"/>
      <c r="I5" s="24" t="s">
        <v>326</v>
      </c>
      <c r="J5" s="24"/>
      <c r="K5" s="24" t="s">
        <v>327</v>
      </c>
      <c r="L5" s="24"/>
      <c r="M5" s="24"/>
      <c r="N5" s="24"/>
      <c r="O5" s="24" t="s">
        <v>324</v>
      </c>
      <c r="P5" s="24"/>
      <c r="Q5" s="24" t="s">
        <v>325</v>
      </c>
      <c r="R5" s="24"/>
      <c r="S5" s="24" t="s">
        <v>326</v>
      </c>
      <c r="T5" s="24"/>
      <c r="U5" s="24" t="s">
        <v>327</v>
      </c>
      <c r="V5" s="24"/>
      <c r="W5" s="24"/>
      <c r="X5" s="24"/>
      <c r="Y5" s="24" t="s">
        <v>324</v>
      </c>
      <c r="Z5" s="24"/>
      <c r="AA5" s="24" t="s">
        <v>325</v>
      </c>
      <c r="AB5" s="24"/>
      <c r="AC5" s="24" t="s">
        <v>326</v>
      </c>
      <c r="AD5" s="24"/>
      <c r="AE5" s="24" t="s">
        <v>327</v>
      </c>
      <c r="AF5" s="24"/>
    </row>
    <row r="6" spans="1:32" s="23" customFormat="1" ht="30">
      <c r="A6" s="24"/>
      <c r="B6" s="24"/>
      <c r="C6" s="24"/>
      <c r="D6" s="24"/>
      <c r="E6" s="25" t="s">
        <v>321</v>
      </c>
      <c r="F6" s="25" t="s">
        <v>322</v>
      </c>
      <c r="G6" s="25" t="s">
        <v>321</v>
      </c>
      <c r="H6" s="25" t="s">
        <v>322</v>
      </c>
      <c r="I6" s="25" t="s">
        <v>321</v>
      </c>
      <c r="J6" s="25" t="s">
        <v>322</v>
      </c>
      <c r="K6" s="25" t="s">
        <v>321</v>
      </c>
      <c r="L6" s="25" t="s">
        <v>322</v>
      </c>
      <c r="M6" s="24"/>
      <c r="N6" s="24"/>
      <c r="O6" s="25" t="s">
        <v>321</v>
      </c>
      <c r="P6" s="25" t="s">
        <v>322</v>
      </c>
      <c r="Q6" s="25" t="s">
        <v>321</v>
      </c>
      <c r="R6" s="25" t="s">
        <v>322</v>
      </c>
      <c r="S6" s="25" t="s">
        <v>321</v>
      </c>
      <c r="T6" s="25" t="s">
        <v>322</v>
      </c>
      <c r="U6" s="25" t="s">
        <v>321</v>
      </c>
      <c r="V6" s="25" t="s">
        <v>322</v>
      </c>
      <c r="W6" s="24"/>
      <c r="X6" s="24"/>
      <c r="Y6" s="25" t="s">
        <v>321</v>
      </c>
      <c r="Z6" s="25" t="s">
        <v>322</v>
      </c>
      <c r="AA6" s="25" t="s">
        <v>321</v>
      </c>
      <c r="AB6" s="25" t="s">
        <v>322</v>
      </c>
      <c r="AC6" s="25" t="s">
        <v>321</v>
      </c>
      <c r="AD6" s="25" t="s">
        <v>322</v>
      </c>
      <c r="AE6" s="25" t="s">
        <v>321</v>
      </c>
      <c r="AF6" s="25" t="s">
        <v>322</v>
      </c>
    </row>
    <row r="7" spans="1:32" ht="28.5">
      <c r="A7" s="26">
        <v>1</v>
      </c>
      <c r="B7" s="27" t="s">
        <v>4</v>
      </c>
      <c r="C7" s="28">
        <f>E7+G7+I7+K7</f>
        <v>1202.0999999999999</v>
      </c>
      <c r="D7" s="28">
        <f>F7+H7+J7+L7</f>
        <v>0</v>
      </c>
      <c r="E7" s="28">
        <v>0</v>
      </c>
      <c r="F7" s="28">
        <v>0</v>
      </c>
      <c r="G7" s="28">
        <v>0</v>
      </c>
      <c r="H7" s="28">
        <v>0</v>
      </c>
      <c r="I7" s="28">
        <v>1187.0999999999999</v>
      </c>
      <c r="J7" s="28">
        <v>0</v>
      </c>
      <c r="K7" s="28">
        <v>15</v>
      </c>
      <c r="L7" s="28">
        <v>0</v>
      </c>
      <c r="M7" s="28">
        <f>O7+Q7+S7+U7</f>
        <v>3492</v>
      </c>
      <c r="N7" s="28">
        <f>P7+R7+T7+V7</f>
        <v>0</v>
      </c>
      <c r="O7" s="28">
        <v>2303.9</v>
      </c>
      <c r="P7" s="28">
        <v>0</v>
      </c>
      <c r="Q7" s="28">
        <v>0</v>
      </c>
      <c r="R7" s="28">
        <v>0</v>
      </c>
      <c r="S7" s="28">
        <v>1188.0999999999999</v>
      </c>
      <c r="T7" s="28">
        <v>0</v>
      </c>
      <c r="U7" s="28">
        <v>0</v>
      </c>
      <c r="V7" s="28">
        <v>0</v>
      </c>
      <c r="W7" s="28">
        <f>IF(C7=0,0,ROUND(M7/C7*100,1))</f>
        <v>290.5</v>
      </c>
      <c r="X7" s="28">
        <f>IF(D7=0,0,ROUND(N7/D7*100,1))</f>
        <v>0</v>
      </c>
      <c r="Y7" s="28">
        <f>IF(E7=0,0,ROUND(O7/E7*100,1))</f>
        <v>0</v>
      </c>
      <c r="Z7" s="28">
        <f>IF(F7=0,0,ROUND(P7/F7*100,1))</f>
        <v>0</v>
      </c>
      <c r="AA7" s="28">
        <f>IF(G7=0,0,ROUND(Q7/G7*100,1))</f>
        <v>0</v>
      </c>
      <c r="AB7" s="28">
        <f>IF(H7=0,0,ROUND(R7/H7*100,1))</f>
        <v>0</v>
      </c>
      <c r="AC7" s="28">
        <f>IF(I7=0,0,ROUND(S7/I7*100,1))</f>
        <v>100.1</v>
      </c>
      <c r="AD7" s="28">
        <f>IF(J7=0,0,ROUND(T7/J7*100,1))</f>
        <v>0</v>
      </c>
      <c r="AE7" s="28">
        <f>IF(K7=0,0,ROUND(U7/K7*100,1))</f>
        <v>0</v>
      </c>
      <c r="AF7" s="28">
        <f>IF(L7=0,0,ROUND(V7/L7*100,1))</f>
        <v>0</v>
      </c>
    </row>
    <row r="8" spans="1:32" ht="85.5">
      <c r="A8" s="26">
        <v>2</v>
      </c>
      <c r="B8" s="27" t="s">
        <v>5</v>
      </c>
      <c r="C8" s="28">
        <f>E8+G8+I8+K8</f>
        <v>16.7</v>
      </c>
      <c r="D8" s="28">
        <f>F8+H8+J8+L8</f>
        <v>0</v>
      </c>
      <c r="E8" s="28">
        <v>0</v>
      </c>
      <c r="F8" s="28">
        <v>0</v>
      </c>
      <c r="G8" s="28">
        <v>0</v>
      </c>
      <c r="H8" s="28">
        <v>0</v>
      </c>
      <c r="I8" s="28">
        <v>16.7</v>
      </c>
      <c r="J8" s="28">
        <v>0</v>
      </c>
      <c r="K8" s="28">
        <v>0</v>
      </c>
      <c r="L8" s="28">
        <v>0</v>
      </c>
      <c r="M8" s="28">
        <f>O8+Q8+S8+U8</f>
        <v>16.7</v>
      </c>
      <c r="N8" s="28">
        <f>P8+R8+T8+V8</f>
        <v>0</v>
      </c>
      <c r="O8" s="28">
        <v>0</v>
      </c>
      <c r="P8" s="28">
        <v>0</v>
      </c>
      <c r="Q8" s="28">
        <v>0</v>
      </c>
      <c r="R8" s="28">
        <v>0</v>
      </c>
      <c r="S8" s="28">
        <v>16.7</v>
      </c>
      <c r="T8" s="28">
        <v>0</v>
      </c>
      <c r="U8" s="28">
        <v>0</v>
      </c>
      <c r="V8" s="28">
        <v>0</v>
      </c>
      <c r="W8" s="28">
        <f>IF(C8=0,0,ROUND(M8/C8*100,1))</f>
        <v>100</v>
      </c>
      <c r="X8" s="28">
        <f>IF(D8=0,0,ROUND(N8/D8*100,1))</f>
        <v>0</v>
      </c>
      <c r="Y8" s="28">
        <f>IF(E8=0,0,ROUND(O8/E8*100,1))</f>
        <v>0</v>
      </c>
      <c r="Z8" s="28">
        <f>IF(F8=0,0,ROUND(P8/F8*100,1))</f>
        <v>0</v>
      </c>
      <c r="AA8" s="28">
        <f>IF(G8=0,0,ROUND(Q8/G8*100,1))</f>
        <v>0</v>
      </c>
      <c r="AB8" s="28">
        <f>IF(H8=0,0,ROUND(R8/H8*100,1))</f>
        <v>0</v>
      </c>
      <c r="AC8" s="28">
        <f>IF(I8=0,0,ROUND(S8/I8*100,1))</f>
        <v>100</v>
      </c>
      <c r="AD8" s="28">
        <f>IF(J8=0,0,ROUND(T8/J8*100,1))</f>
        <v>0</v>
      </c>
      <c r="AE8" s="28">
        <f>IF(K8=0,0,ROUND(U8/K8*100,1))</f>
        <v>0</v>
      </c>
      <c r="AF8" s="28">
        <f>IF(L8=0,0,ROUND(V8/L8*100,1))</f>
        <v>0</v>
      </c>
    </row>
    <row r="9" spans="1:32" ht="57">
      <c r="A9" s="26">
        <v>3</v>
      </c>
      <c r="B9" s="27" t="s">
        <v>6</v>
      </c>
      <c r="C9" s="28">
        <f>E9+G9+I9+K9</f>
        <v>718.2</v>
      </c>
      <c r="D9" s="28">
        <f>F9+H9+J9+L9</f>
        <v>0</v>
      </c>
      <c r="E9" s="28">
        <v>0</v>
      </c>
      <c r="F9" s="28">
        <v>0</v>
      </c>
      <c r="G9" s="28">
        <v>200</v>
      </c>
      <c r="H9" s="28">
        <v>0</v>
      </c>
      <c r="I9" s="28">
        <v>18.2</v>
      </c>
      <c r="J9" s="28">
        <v>0</v>
      </c>
      <c r="K9" s="28">
        <v>500</v>
      </c>
      <c r="L9" s="28">
        <v>0</v>
      </c>
      <c r="M9" s="28">
        <f>O9+Q9+S9+U9</f>
        <v>1423.6</v>
      </c>
      <c r="N9" s="28">
        <f>P9+R9+T9+V9</f>
        <v>0</v>
      </c>
      <c r="O9" s="28">
        <v>188.4</v>
      </c>
      <c r="P9" s="28">
        <v>0</v>
      </c>
      <c r="Q9" s="28">
        <v>71.2</v>
      </c>
      <c r="R9" s="28">
        <v>0</v>
      </c>
      <c r="S9" s="28">
        <v>107</v>
      </c>
      <c r="T9" s="28">
        <v>0</v>
      </c>
      <c r="U9" s="28">
        <v>1057</v>
      </c>
      <c r="V9" s="28">
        <v>0</v>
      </c>
      <c r="W9" s="28">
        <f>IF(C9=0,0,ROUND(M9/C9*100,1))</f>
        <v>198.2</v>
      </c>
      <c r="X9" s="28">
        <f>IF(D9=0,0,ROUND(N9/D9*100,1))</f>
        <v>0</v>
      </c>
      <c r="Y9" s="28">
        <f>IF(E9=0,0,ROUND(O9/E9*100,1))</f>
        <v>0</v>
      </c>
      <c r="Z9" s="28">
        <f>IF(F9=0,0,ROUND(P9/F9*100,1))</f>
        <v>0</v>
      </c>
      <c r="AA9" s="28">
        <f>IF(G9=0,0,ROUND(Q9/G9*100,1))</f>
        <v>35.6</v>
      </c>
      <c r="AB9" s="28">
        <f>IF(H9=0,0,ROUND(R9/H9*100,1))</f>
        <v>0</v>
      </c>
      <c r="AC9" s="28">
        <f>IF(I9=0,0,ROUND(S9/I9*100,1))</f>
        <v>587.9</v>
      </c>
      <c r="AD9" s="28">
        <f>IF(J9=0,0,ROUND(T9/J9*100,1))</f>
        <v>0</v>
      </c>
      <c r="AE9" s="28">
        <f>IF(K9=0,0,ROUND(U9/K9*100,1))</f>
        <v>211.4</v>
      </c>
      <c r="AF9" s="28">
        <f>IF(L9=0,0,ROUND(V9/L9*100,1))</f>
        <v>0</v>
      </c>
    </row>
    <row r="10" spans="1:32" ht="28.5">
      <c r="A10" s="26">
        <v>4</v>
      </c>
      <c r="B10" s="27" t="s">
        <v>7</v>
      </c>
      <c r="C10" s="28">
        <f>E10+G10+I10+K10</f>
        <v>50</v>
      </c>
      <c r="D10" s="28">
        <f>F10+H10+J10+L10</f>
        <v>0</v>
      </c>
      <c r="E10" s="28">
        <v>0</v>
      </c>
      <c r="F10" s="28">
        <v>0</v>
      </c>
      <c r="G10" s="28">
        <v>0</v>
      </c>
      <c r="H10" s="28">
        <v>0</v>
      </c>
      <c r="I10" s="28">
        <v>50</v>
      </c>
      <c r="J10" s="28">
        <v>0</v>
      </c>
      <c r="K10" s="28">
        <v>0</v>
      </c>
      <c r="L10" s="28">
        <v>0</v>
      </c>
      <c r="M10" s="28">
        <f>O10+Q10+S10+U10</f>
        <v>592.4</v>
      </c>
      <c r="N10" s="28">
        <f>P10+R10+T10+V10</f>
        <v>0</v>
      </c>
      <c r="O10" s="28">
        <v>240</v>
      </c>
      <c r="P10" s="28">
        <v>0</v>
      </c>
      <c r="Q10" s="28">
        <v>150</v>
      </c>
      <c r="R10" s="28">
        <v>0</v>
      </c>
      <c r="S10" s="28">
        <v>30</v>
      </c>
      <c r="T10" s="28">
        <v>0</v>
      </c>
      <c r="U10" s="28">
        <v>172.4</v>
      </c>
      <c r="V10" s="28">
        <v>0</v>
      </c>
      <c r="W10" s="28">
        <f>IF(C10=0,0,ROUND(M10/C10*100,1))</f>
        <v>1184.8</v>
      </c>
      <c r="X10" s="28">
        <f>IF(D10=0,0,ROUND(N10/D10*100,1))</f>
        <v>0</v>
      </c>
      <c r="Y10" s="28">
        <f>IF(E10=0,0,ROUND(O10/E10*100,1))</f>
        <v>0</v>
      </c>
      <c r="Z10" s="28">
        <f>IF(F10=0,0,ROUND(P10/F10*100,1))</f>
        <v>0</v>
      </c>
      <c r="AA10" s="28">
        <f>IF(G10=0,0,ROUND(Q10/G10*100,1))</f>
        <v>0</v>
      </c>
      <c r="AB10" s="28">
        <f>IF(H10=0,0,ROUND(R10/H10*100,1))</f>
        <v>0</v>
      </c>
      <c r="AC10" s="28">
        <f>IF(I10=0,0,ROUND(S10/I10*100,1))</f>
        <v>60</v>
      </c>
      <c r="AD10" s="28">
        <f>IF(J10=0,0,ROUND(T10/J10*100,1))</f>
        <v>0</v>
      </c>
      <c r="AE10" s="28">
        <f>IF(K10=0,0,ROUND(U10/K10*100,1))</f>
        <v>0</v>
      </c>
      <c r="AF10" s="28">
        <f>IF(L10=0,0,ROUND(V10/L10*100,1))</f>
        <v>0</v>
      </c>
    </row>
    <row r="11" spans="1:32" ht="42.75">
      <c r="A11" s="26">
        <v>5</v>
      </c>
      <c r="B11" s="27" t="s">
        <v>8</v>
      </c>
      <c r="C11" s="28">
        <f>E11+G11+I11+K11</f>
        <v>4540.8999999999996</v>
      </c>
      <c r="D11" s="28">
        <f>F11+H11+J11+L11</f>
        <v>4540.8999999999996</v>
      </c>
      <c r="E11" s="28">
        <v>1901.3</v>
      </c>
      <c r="F11" s="28">
        <v>1901.3</v>
      </c>
      <c r="G11" s="28">
        <v>0</v>
      </c>
      <c r="H11" s="28">
        <v>0</v>
      </c>
      <c r="I11" s="28">
        <v>790.4</v>
      </c>
      <c r="J11" s="28">
        <v>790.4</v>
      </c>
      <c r="K11" s="28">
        <v>1849.2</v>
      </c>
      <c r="L11" s="28">
        <v>1849.2</v>
      </c>
      <c r="M11" s="28">
        <f>O11+Q11+S11+U11</f>
        <v>8769.5</v>
      </c>
      <c r="N11" s="28">
        <f>P11+R11+T11+V11</f>
        <v>8257</v>
      </c>
      <c r="O11" s="28">
        <v>2168.6999999999998</v>
      </c>
      <c r="P11" s="28">
        <v>1796.2</v>
      </c>
      <c r="Q11" s="28">
        <v>1023.6</v>
      </c>
      <c r="R11" s="28">
        <v>1023.6</v>
      </c>
      <c r="S11" s="28">
        <v>1210.3</v>
      </c>
      <c r="T11" s="28">
        <v>1070.3</v>
      </c>
      <c r="U11" s="28">
        <v>4366.8999999999996</v>
      </c>
      <c r="V11" s="28">
        <v>4366.8999999999996</v>
      </c>
      <c r="W11" s="28">
        <f>IF(C11=0,0,ROUND(M11/C11*100,1))</f>
        <v>193.1</v>
      </c>
      <c r="X11" s="28">
        <f>IF(D11=0,0,ROUND(N11/D11*100,1))</f>
        <v>181.8</v>
      </c>
      <c r="Y11" s="28">
        <f>IF(E11=0,0,ROUND(O11/E11*100,1))</f>
        <v>114.1</v>
      </c>
      <c r="Z11" s="28">
        <f>IF(F11=0,0,ROUND(P11/F11*100,1))</f>
        <v>94.5</v>
      </c>
      <c r="AA11" s="28">
        <f>IF(G11=0,0,ROUND(Q11/G11*100,1))</f>
        <v>0</v>
      </c>
      <c r="AB11" s="28">
        <f>IF(H11=0,0,ROUND(R11/H11*100,1))</f>
        <v>0</v>
      </c>
      <c r="AC11" s="28">
        <f>IF(I11=0,0,ROUND(S11/I11*100,1))</f>
        <v>153.1</v>
      </c>
      <c r="AD11" s="28">
        <f>IF(J11=0,0,ROUND(T11/J11*100,1))</f>
        <v>135.4</v>
      </c>
      <c r="AE11" s="28">
        <f>IF(K11=0,0,ROUND(U11/K11*100,1))</f>
        <v>236.2</v>
      </c>
      <c r="AF11" s="28">
        <f>IF(L11=0,0,ROUND(V11/L11*100,1))</f>
        <v>236.2</v>
      </c>
    </row>
    <row r="12" spans="1:32" ht="85.5">
      <c r="A12" s="26">
        <v>6</v>
      </c>
      <c r="B12" s="27" t="s">
        <v>9</v>
      </c>
      <c r="C12" s="28">
        <f>E12+G12+I12+K12</f>
        <v>507.2</v>
      </c>
      <c r="D12" s="28">
        <f>F12+H12+J12+L12</f>
        <v>0</v>
      </c>
      <c r="E12" s="28">
        <v>0</v>
      </c>
      <c r="F12" s="28">
        <v>0</v>
      </c>
      <c r="G12" s="28">
        <v>0</v>
      </c>
      <c r="H12" s="28">
        <v>0</v>
      </c>
      <c r="I12" s="28">
        <v>507.2</v>
      </c>
      <c r="J12" s="28">
        <v>0</v>
      </c>
      <c r="K12" s="28">
        <v>0</v>
      </c>
      <c r="L12" s="28">
        <v>0</v>
      </c>
      <c r="M12" s="28">
        <f>O12+Q12+S12+U12</f>
        <v>357.2</v>
      </c>
      <c r="N12" s="28">
        <f>P12+R12+T12+V12</f>
        <v>0</v>
      </c>
      <c r="O12" s="28">
        <v>0</v>
      </c>
      <c r="P12" s="28">
        <v>0</v>
      </c>
      <c r="Q12" s="28">
        <v>0</v>
      </c>
      <c r="R12" s="28">
        <v>0</v>
      </c>
      <c r="S12" s="28">
        <v>357.2</v>
      </c>
      <c r="T12" s="28">
        <v>0</v>
      </c>
      <c r="U12" s="28">
        <v>0</v>
      </c>
      <c r="V12" s="28">
        <v>0</v>
      </c>
      <c r="W12" s="28">
        <f>IF(C12=0,0,ROUND(M12/C12*100,1))</f>
        <v>70.400000000000006</v>
      </c>
      <c r="X12" s="28">
        <f>IF(D12=0,0,ROUND(N12/D12*100,1))</f>
        <v>0</v>
      </c>
      <c r="Y12" s="28">
        <f>IF(E12=0,0,ROUND(O12/E12*100,1))</f>
        <v>0</v>
      </c>
      <c r="Z12" s="28">
        <f>IF(F12=0,0,ROUND(P12/F12*100,1))</f>
        <v>0</v>
      </c>
      <c r="AA12" s="28">
        <f>IF(G12=0,0,ROUND(Q12/G12*100,1))</f>
        <v>0</v>
      </c>
      <c r="AB12" s="28">
        <f>IF(H12=0,0,ROUND(R12/H12*100,1))</f>
        <v>0</v>
      </c>
      <c r="AC12" s="28">
        <f>IF(I12=0,0,ROUND(S12/I12*100,1))</f>
        <v>70.400000000000006</v>
      </c>
      <c r="AD12" s="28">
        <f>IF(J12=0,0,ROUND(T12/J12*100,1))</f>
        <v>0</v>
      </c>
      <c r="AE12" s="28">
        <f>IF(K12=0,0,ROUND(U12/K12*100,1))</f>
        <v>0</v>
      </c>
      <c r="AF12" s="28">
        <f>IF(L12=0,0,ROUND(V12/L12*100,1))</f>
        <v>0</v>
      </c>
    </row>
    <row r="13" spans="1:32" ht="71.25">
      <c r="A13" s="26">
        <v>7</v>
      </c>
      <c r="B13" s="27" t="s">
        <v>10</v>
      </c>
      <c r="C13" s="28">
        <f>E13+G13+I13+K13</f>
        <v>553.29999999999995</v>
      </c>
      <c r="D13" s="28">
        <f>F13+H13+J13+L13</f>
        <v>0</v>
      </c>
      <c r="E13" s="28">
        <v>0</v>
      </c>
      <c r="F13" s="28">
        <v>0</v>
      </c>
      <c r="G13" s="28">
        <v>0</v>
      </c>
      <c r="H13" s="28">
        <v>0</v>
      </c>
      <c r="I13" s="28">
        <v>383.3</v>
      </c>
      <c r="J13" s="28">
        <v>0</v>
      </c>
      <c r="K13" s="28">
        <v>170</v>
      </c>
      <c r="L13" s="28">
        <v>0</v>
      </c>
      <c r="M13" s="28">
        <f>O13+Q13+S13+U13</f>
        <v>15955.400000000001</v>
      </c>
      <c r="N13" s="28">
        <f>P13+R13+T13+V13</f>
        <v>200</v>
      </c>
      <c r="O13" s="28">
        <v>1357.2</v>
      </c>
      <c r="P13" s="28">
        <v>0</v>
      </c>
      <c r="Q13" s="28">
        <v>319.7</v>
      </c>
      <c r="R13" s="28">
        <v>200</v>
      </c>
      <c r="S13" s="28">
        <v>283.3</v>
      </c>
      <c r="T13" s="28">
        <v>0</v>
      </c>
      <c r="U13" s="28">
        <v>13995.2</v>
      </c>
      <c r="V13" s="28">
        <v>0</v>
      </c>
      <c r="W13" s="28">
        <f>IF(C13=0,0,ROUND(M13/C13*100,1))</f>
        <v>2883.7</v>
      </c>
      <c r="X13" s="28">
        <f>IF(D13=0,0,ROUND(N13/D13*100,1))</f>
        <v>0</v>
      </c>
      <c r="Y13" s="28">
        <f>IF(E13=0,0,ROUND(O13/E13*100,1))</f>
        <v>0</v>
      </c>
      <c r="Z13" s="28">
        <f>IF(F13=0,0,ROUND(P13/F13*100,1))</f>
        <v>0</v>
      </c>
      <c r="AA13" s="28">
        <f>IF(G13=0,0,ROUND(Q13/G13*100,1))</f>
        <v>0</v>
      </c>
      <c r="AB13" s="28">
        <f>IF(H13=0,0,ROUND(R13/H13*100,1))</f>
        <v>0</v>
      </c>
      <c r="AC13" s="28">
        <f>IF(I13=0,0,ROUND(S13/I13*100,1))</f>
        <v>73.900000000000006</v>
      </c>
      <c r="AD13" s="28">
        <f>IF(J13=0,0,ROUND(T13/J13*100,1))</f>
        <v>0</v>
      </c>
      <c r="AE13" s="28">
        <f>IF(K13=0,0,ROUND(U13/K13*100,1))</f>
        <v>8232.5</v>
      </c>
      <c r="AF13" s="28">
        <f>IF(L13=0,0,ROUND(V13/L13*100,1))</f>
        <v>0</v>
      </c>
    </row>
    <row r="14" spans="1:32" ht="99.75">
      <c r="A14" s="26">
        <v>8</v>
      </c>
      <c r="B14" s="27" t="s">
        <v>11</v>
      </c>
      <c r="C14" s="28">
        <f>E14+G14+I14+K14</f>
        <v>20</v>
      </c>
      <c r="D14" s="28">
        <f>F14+H14+J14+L14</f>
        <v>0</v>
      </c>
      <c r="E14" s="28">
        <v>0</v>
      </c>
      <c r="F14" s="28">
        <v>0</v>
      </c>
      <c r="G14" s="28">
        <v>0</v>
      </c>
      <c r="H14" s="28">
        <v>0</v>
      </c>
      <c r="I14" s="28">
        <v>20</v>
      </c>
      <c r="J14" s="28">
        <v>0</v>
      </c>
      <c r="K14" s="28">
        <v>0</v>
      </c>
      <c r="L14" s="28">
        <v>0</v>
      </c>
      <c r="M14" s="28">
        <f>O14+Q14+S14+U14</f>
        <v>2213.77</v>
      </c>
      <c r="N14" s="28">
        <f>P14+R14+T14+V14</f>
        <v>0</v>
      </c>
      <c r="O14" s="28">
        <v>934.77</v>
      </c>
      <c r="P14" s="28">
        <v>0</v>
      </c>
      <c r="Q14" s="28">
        <v>19</v>
      </c>
      <c r="R14" s="28">
        <v>0</v>
      </c>
      <c r="S14" s="28">
        <v>20</v>
      </c>
      <c r="T14" s="28">
        <v>0</v>
      </c>
      <c r="U14" s="28">
        <v>1240</v>
      </c>
      <c r="V14" s="28">
        <v>0</v>
      </c>
      <c r="W14" s="28">
        <f>IF(C14=0,0,ROUND(M14/C14*100,1))</f>
        <v>11068.9</v>
      </c>
      <c r="X14" s="28">
        <f>IF(D14=0,0,ROUND(N14/D14*100,1))</f>
        <v>0</v>
      </c>
      <c r="Y14" s="28">
        <f>IF(E14=0,0,ROUND(O14/E14*100,1))</f>
        <v>0</v>
      </c>
      <c r="Z14" s="28">
        <f>IF(F14=0,0,ROUND(P14/F14*100,1))</f>
        <v>0</v>
      </c>
      <c r="AA14" s="28">
        <f>IF(G14=0,0,ROUND(Q14/G14*100,1))</f>
        <v>0</v>
      </c>
      <c r="AB14" s="28">
        <f>IF(H14=0,0,ROUND(R14/H14*100,1))</f>
        <v>0</v>
      </c>
      <c r="AC14" s="28">
        <f>IF(I14=0,0,ROUND(S14/I14*100,1))</f>
        <v>100</v>
      </c>
      <c r="AD14" s="28">
        <f>IF(J14=0,0,ROUND(T14/J14*100,1))</f>
        <v>0</v>
      </c>
      <c r="AE14" s="28">
        <f>IF(K14=0,0,ROUND(U14/K14*100,1))</f>
        <v>0</v>
      </c>
      <c r="AF14" s="28">
        <f>IF(L14=0,0,ROUND(V14/L14*100,1))</f>
        <v>0</v>
      </c>
    </row>
    <row r="15" spans="1:32" ht="71.25">
      <c r="A15" s="26">
        <v>9</v>
      </c>
      <c r="B15" s="27" t="s">
        <v>12</v>
      </c>
      <c r="C15" s="28">
        <f>E15+G15+I15+K15</f>
        <v>23.1</v>
      </c>
      <c r="D15" s="28">
        <f>F15+H15+J15+L15</f>
        <v>0</v>
      </c>
      <c r="E15" s="28">
        <v>0</v>
      </c>
      <c r="F15" s="28">
        <v>0</v>
      </c>
      <c r="G15" s="28">
        <v>0</v>
      </c>
      <c r="H15" s="28">
        <v>0</v>
      </c>
      <c r="I15" s="28">
        <v>23.1</v>
      </c>
      <c r="J15" s="28">
        <v>0</v>
      </c>
      <c r="K15" s="28">
        <v>0</v>
      </c>
      <c r="L15" s="28">
        <v>0</v>
      </c>
      <c r="M15" s="28">
        <f>O15+Q15+S15+U15</f>
        <v>23.1</v>
      </c>
      <c r="N15" s="28">
        <f>P15+R15+T15+V15</f>
        <v>0</v>
      </c>
      <c r="O15" s="28">
        <v>0</v>
      </c>
      <c r="P15" s="28">
        <v>0</v>
      </c>
      <c r="Q15" s="28">
        <v>0</v>
      </c>
      <c r="R15" s="28">
        <v>0</v>
      </c>
      <c r="S15" s="28">
        <v>23.1</v>
      </c>
      <c r="T15" s="28">
        <v>0</v>
      </c>
      <c r="U15" s="28">
        <v>0</v>
      </c>
      <c r="V15" s="28">
        <v>0</v>
      </c>
      <c r="W15" s="28">
        <f>IF(C15=0,0,ROUND(M15/C15*100,1))</f>
        <v>100</v>
      </c>
      <c r="X15" s="28">
        <f>IF(D15=0,0,ROUND(N15/D15*100,1))</f>
        <v>0</v>
      </c>
      <c r="Y15" s="28">
        <f>IF(E15=0,0,ROUND(O15/E15*100,1))</f>
        <v>0</v>
      </c>
      <c r="Z15" s="28">
        <f>IF(F15=0,0,ROUND(P15/F15*100,1))</f>
        <v>0</v>
      </c>
      <c r="AA15" s="28">
        <f>IF(G15=0,0,ROUND(Q15/G15*100,1))</f>
        <v>0</v>
      </c>
      <c r="AB15" s="28">
        <f>IF(H15=0,0,ROUND(R15/H15*100,1))</f>
        <v>0</v>
      </c>
      <c r="AC15" s="28">
        <f>IF(I15=0,0,ROUND(S15/I15*100,1))</f>
        <v>100</v>
      </c>
      <c r="AD15" s="28">
        <f>IF(J15=0,0,ROUND(T15/J15*100,1))</f>
        <v>0</v>
      </c>
      <c r="AE15" s="28">
        <f>IF(K15=0,0,ROUND(U15/K15*100,1))</f>
        <v>0</v>
      </c>
      <c r="AF15" s="28">
        <f>IF(L15=0,0,ROUND(V15/L15*100,1))</f>
        <v>0</v>
      </c>
    </row>
    <row r="16" spans="1:32" ht="57">
      <c r="A16" s="26">
        <v>10</v>
      </c>
      <c r="B16" s="27" t="s">
        <v>13</v>
      </c>
      <c r="C16" s="28">
        <f>E16+G16+I16+K16</f>
        <v>1525.9</v>
      </c>
      <c r="D16" s="28">
        <f>F16+H16+J16+L16</f>
        <v>0</v>
      </c>
      <c r="E16" s="28">
        <v>0</v>
      </c>
      <c r="F16" s="28">
        <v>0</v>
      </c>
      <c r="G16" s="28">
        <v>0</v>
      </c>
      <c r="H16" s="28">
        <v>0</v>
      </c>
      <c r="I16" s="28">
        <v>1525.9</v>
      </c>
      <c r="J16" s="28">
        <v>0</v>
      </c>
      <c r="K16" s="28">
        <v>0</v>
      </c>
      <c r="L16" s="28">
        <v>0</v>
      </c>
      <c r="M16" s="28">
        <f>O16+Q16+S16+U16</f>
        <v>68303</v>
      </c>
      <c r="N16" s="28">
        <f>P16+R16+T16+V16</f>
        <v>0</v>
      </c>
      <c r="O16" s="28">
        <v>0</v>
      </c>
      <c r="P16" s="28">
        <v>0</v>
      </c>
      <c r="Q16" s="28">
        <v>65694</v>
      </c>
      <c r="R16" s="28">
        <v>0</v>
      </c>
      <c r="S16" s="28">
        <v>2609</v>
      </c>
      <c r="T16" s="28">
        <v>0</v>
      </c>
      <c r="U16" s="28">
        <v>0</v>
      </c>
      <c r="V16" s="28">
        <v>0</v>
      </c>
      <c r="W16" s="28">
        <f>IF(C16=0,0,ROUND(M16/C16*100,1))</f>
        <v>4476.2</v>
      </c>
      <c r="X16" s="28">
        <f>IF(D16=0,0,ROUND(N16/D16*100,1))</f>
        <v>0</v>
      </c>
      <c r="Y16" s="28">
        <f>IF(E16=0,0,ROUND(O16/E16*100,1))</f>
        <v>0</v>
      </c>
      <c r="Z16" s="28">
        <f>IF(F16=0,0,ROUND(P16/F16*100,1))</f>
        <v>0</v>
      </c>
      <c r="AA16" s="28">
        <f>IF(G16=0,0,ROUND(Q16/G16*100,1))</f>
        <v>0</v>
      </c>
      <c r="AB16" s="28">
        <f>IF(H16=0,0,ROUND(R16/H16*100,1))</f>
        <v>0</v>
      </c>
      <c r="AC16" s="28">
        <f>IF(I16=0,0,ROUND(S16/I16*100,1))</f>
        <v>171</v>
      </c>
      <c r="AD16" s="28">
        <f>IF(J16=0,0,ROUND(T16/J16*100,1))</f>
        <v>0</v>
      </c>
      <c r="AE16" s="28">
        <f>IF(K16=0,0,ROUND(U16/K16*100,1))</f>
        <v>0</v>
      </c>
      <c r="AF16" s="28">
        <f>IF(L16=0,0,ROUND(V16/L16*100,1))</f>
        <v>0</v>
      </c>
    </row>
    <row r="17" spans="1:32" ht="42.75">
      <c r="A17" s="26">
        <v>11</v>
      </c>
      <c r="B17" s="27" t="s">
        <v>14</v>
      </c>
      <c r="C17" s="28">
        <f>E17+G17+I17+K17</f>
        <v>300</v>
      </c>
      <c r="D17" s="28">
        <f>F17+H17+J17+L17</f>
        <v>0</v>
      </c>
      <c r="E17" s="28">
        <v>0</v>
      </c>
      <c r="F17" s="28">
        <v>0</v>
      </c>
      <c r="G17" s="28">
        <v>0</v>
      </c>
      <c r="H17" s="28">
        <v>0</v>
      </c>
      <c r="I17" s="28">
        <v>300</v>
      </c>
      <c r="J17" s="28">
        <v>0</v>
      </c>
      <c r="K17" s="28">
        <v>0</v>
      </c>
      <c r="L17" s="28">
        <v>0</v>
      </c>
      <c r="M17" s="28">
        <f>O17+Q17+S17+U17</f>
        <v>300</v>
      </c>
      <c r="N17" s="28">
        <f>P17+R17+T17+V17</f>
        <v>0</v>
      </c>
      <c r="O17" s="28">
        <v>0</v>
      </c>
      <c r="P17" s="28">
        <v>0</v>
      </c>
      <c r="Q17" s="28">
        <v>0</v>
      </c>
      <c r="R17" s="28">
        <v>0</v>
      </c>
      <c r="S17" s="28">
        <v>300</v>
      </c>
      <c r="T17" s="28">
        <v>0</v>
      </c>
      <c r="U17" s="28">
        <v>0</v>
      </c>
      <c r="V17" s="28">
        <v>0</v>
      </c>
      <c r="W17" s="28">
        <f>IF(C17=0,0,ROUND(M17/C17*100,1))</f>
        <v>100</v>
      </c>
      <c r="X17" s="28">
        <f>IF(D17=0,0,ROUND(N17/D17*100,1))</f>
        <v>0</v>
      </c>
      <c r="Y17" s="28">
        <f>IF(E17=0,0,ROUND(O17/E17*100,1))</f>
        <v>0</v>
      </c>
      <c r="Z17" s="28">
        <f>IF(F17=0,0,ROUND(P17/F17*100,1))</f>
        <v>0</v>
      </c>
      <c r="AA17" s="28">
        <f>IF(G17=0,0,ROUND(Q17/G17*100,1))</f>
        <v>0</v>
      </c>
      <c r="AB17" s="28">
        <f>IF(H17=0,0,ROUND(R17/H17*100,1))</f>
        <v>0</v>
      </c>
      <c r="AC17" s="28">
        <f>IF(I17=0,0,ROUND(S17/I17*100,1))</f>
        <v>100</v>
      </c>
      <c r="AD17" s="28">
        <f>IF(J17=0,0,ROUND(T17/J17*100,1))</f>
        <v>0</v>
      </c>
      <c r="AE17" s="28">
        <f>IF(K17=0,0,ROUND(U17/K17*100,1))</f>
        <v>0</v>
      </c>
      <c r="AF17" s="28">
        <f>IF(L17=0,0,ROUND(V17/L17*100,1))</f>
        <v>0</v>
      </c>
    </row>
    <row r="18" spans="1:32" ht="57">
      <c r="A18" s="26">
        <v>12</v>
      </c>
      <c r="B18" s="27" t="s">
        <v>15</v>
      </c>
      <c r="C18" s="28">
        <f>E18+G18+I18+K18</f>
        <v>0</v>
      </c>
      <c r="D18" s="28">
        <f>F18+H18+J18+L18</f>
        <v>0</v>
      </c>
      <c r="E18" s="28">
        <v>0</v>
      </c>
      <c r="F18" s="28">
        <v>0</v>
      </c>
      <c r="G18" s="28">
        <v>0</v>
      </c>
      <c r="H18" s="28">
        <v>0</v>
      </c>
      <c r="I18" s="28">
        <v>0</v>
      </c>
      <c r="J18" s="28">
        <v>0</v>
      </c>
      <c r="K18" s="28">
        <v>0</v>
      </c>
      <c r="L18" s="28">
        <v>0</v>
      </c>
      <c r="M18" s="28">
        <f>O18+Q18+S18+U18</f>
        <v>0</v>
      </c>
      <c r="N18" s="28">
        <f>P18+R18+T18+V18</f>
        <v>0</v>
      </c>
      <c r="O18" s="28">
        <v>0</v>
      </c>
      <c r="P18" s="28">
        <v>0</v>
      </c>
      <c r="Q18" s="28">
        <v>0</v>
      </c>
      <c r="R18" s="28">
        <v>0</v>
      </c>
      <c r="S18" s="28">
        <v>0</v>
      </c>
      <c r="T18" s="28">
        <v>0</v>
      </c>
      <c r="U18" s="28">
        <v>0</v>
      </c>
      <c r="V18" s="28">
        <v>0</v>
      </c>
      <c r="W18" s="28">
        <f>IF(C18=0,0,ROUND(M18/C18*100,1))</f>
        <v>0</v>
      </c>
      <c r="X18" s="28">
        <f>IF(D18=0,0,ROUND(N18/D18*100,1))</f>
        <v>0</v>
      </c>
      <c r="Y18" s="28">
        <f>IF(E18=0,0,ROUND(O18/E18*100,1))</f>
        <v>0</v>
      </c>
      <c r="Z18" s="28">
        <f>IF(F18=0,0,ROUND(P18/F18*100,1))</f>
        <v>0</v>
      </c>
      <c r="AA18" s="28">
        <f>IF(G18=0,0,ROUND(Q18/G18*100,1))</f>
        <v>0</v>
      </c>
      <c r="AB18" s="28">
        <f>IF(H18=0,0,ROUND(R18/H18*100,1))</f>
        <v>0</v>
      </c>
      <c r="AC18" s="28">
        <f>IF(I18=0,0,ROUND(S18/I18*100,1))</f>
        <v>0</v>
      </c>
      <c r="AD18" s="28">
        <f>IF(J18=0,0,ROUND(T18/J18*100,1))</f>
        <v>0</v>
      </c>
      <c r="AE18" s="28">
        <f>IF(K18=0,0,ROUND(U18/K18*100,1))</f>
        <v>0</v>
      </c>
      <c r="AF18" s="28">
        <f>IF(L18=0,0,ROUND(V18/L18*100,1))</f>
        <v>0</v>
      </c>
    </row>
    <row r="19" spans="1:32" ht="42.75">
      <c r="A19" s="26">
        <v>13</v>
      </c>
      <c r="B19" s="27" t="s">
        <v>16</v>
      </c>
      <c r="C19" s="28">
        <f>E19+G19+I19+K19</f>
        <v>6516.4</v>
      </c>
      <c r="D19" s="28">
        <f>F19+H19+J19+L19</f>
        <v>6500</v>
      </c>
      <c r="E19" s="28">
        <v>0</v>
      </c>
      <c r="F19" s="28">
        <v>0</v>
      </c>
      <c r="G19" s="28">
        <v>0</v>
      </c>
      <c r="H19" s="28">
        <v>0</v>
      </c>
      <c r="I19" s="28">
        <v>16.399999999999999</v>
      </c>
      <c r="J19" s="28">
        <v>0</v>
      </c>
      <c r="K19" s="28">
        <v>6500</v>
      </c>
      <c r="L19" s="28">
        <v>6500</v>
      </c>
      <c r="M19" s="28">
        <f>O19+Q19+S19+U19</f>
        <v>19769.400000000001</v>
      </c>
      <c r="N19" s="28">
        <f>P19+R19+T19+V19</f>
        <v>19753</v>
      </c>
      <c r="O19" s="28">
        <v>0</v>
      </c>
      <c r="P19" s="28">
        <v>0</v>
      </c>
      <c r="Q19" s="28">
        <v>0</v>
      </c>
      <c r="R19" s="28">
        <v>0</v>
      </c>
      <c r="S19" s="28">
        <v>16.399999999999999</v>
      </c>
      <c r="T19" s="28">
        <v>0</v>
      </c>
      <c r="U19" s="28">
        <v>19753</v>
      </c>
      <c r="V19" s="28">
        <v>19753</v>
      </c>
      <c r="W19" s="28">
        <f>IF(C19=0,0,ROUND(M19/C19*100,1))</f>
        <v>303.39999999999998</v>
      </c>
      <c r="X19" s="28">
        <f>IF(D19=0,0,ROUND(N19/D19*100,1))</f>
        <v>303.89999999999998</v>
      </c>
      <c r="Y19" s="28">
        <f>IF(E19=0,0,ROUND(O19/E19*100,1))</f>
        <v>0</v>
      </c>
      <c r="Z19" s="28">
        <f>IF(F19=0,0,ROUND(P19/F19*100,1))</f>
        <v>0</v>
      </c>
      <c r="AA19" s="28">
        <f>IF(G19=0,0,ROUND(Q19/G19*100,1))</f>
        <v>0</v>
      </c>
      <c r="AB19" s="28">
        <f>IF(H19=0,0,ROUND(R19/H19*100,1))</f>
        <v>0</v>
      </c>
      <c r="AC19" s="28">
        <f>IF(I19=0,0,ROUND(S19/I19*100,1))</f>
        <v>100</v>
      </c>
      <c r="AD19" s="28">
        <f>IF(J19=0,0,ROUND(T19/J19*100,1))</f>
        <v>0</v>
      </c>
      <c r="AE19" s="28">
        <f>IF(K19=0,0,ROUND(U19/K19*100,1))</f>
        <v>303.89999999999998</v>
      </c>
      <c r="AF19" s="28">
        <f>IF(L19=0,0,ROUND(V19/L19*100,1))</f>
        <v>303.89999999999998</v>
      </c>
    </row>
    <row r="20" spans="1:32" ht="71.25">
      <c r="A20" s="26">
        <v>14</v>
      </c>
      <c r="B20" s="27" t="s">
        <v>17</v>
      </c>
      <c r="C20" s="28">
        <f>E20+G20+I20+K20</f>
        <v>400</v>
      </c>
      <c r="D20" s="28">
        <f>F20+H20+J20+L20</f>
        <v>0</v>
      </c>
      <c r="E20" s="28">
        <v>0</v>
      </c>
      <c r="F20" s="28">
        <v>0</v>
      </c>
      <c r="G20" s="28">
        <v>0</v>
      </c>
      <c r="H20" s="28">
        <v>0</v>
      </c>
      <c r="I20" s="28">
        <v>300</v>
      </c>
      <c r="J20" s="28">
        <v>0</v>
      </c>
      <c r="K20" s="28">
        <v>100</v>
      </c>
      <c r="L20" s="28">
        <v>0</v>
      </c>
      <c r="M20" s="28">
        <f>O20+Q20+S20+U20</f>
        <v>38.799999999999997</v>
      </c>
      <c r="N20" s="28">
        <f>P20+R20+T20+V20</f>
        <v>0</v>
      </c>
      <c r="O20" s="28">
        <v>0</v>
      </c>
      <c r="P20" s="28">
        <v>0</v>
      </c>
      <c r="Q20" s="28">
        <v>0</v>
      </c>
      <c r="R20" s="28">
        <v>0</v>
      </c>
      <c r="S20" s="28">
        <v>38.799999999999997</v>
      </c>
      <c r="T20" s="28">
        <v>0</v>
      </c>
      <c r="U20" s="28">
        <v>0</v>
      </c>
      <c r="V20" s="28">
        <v>0</v>
      </c>
      <c r="W20" s="28">
        <f>IF(C20=0,0,ROUND(M20/C20*100,1))</f>
        <v>9.6999999999999993</v>
      </c>
      <c r="X20" s="28">
        <f>IF(D20=0,0,ROUND(N20/D20*100,1))</f>
        <v>0</v>
      </c>
      <c r="Y20" s="28">
        <f>IF(E20=0,0,ROUND(O20/E20*100,1))</f>
        <v>0</v>
      </c>
      <c r="Z20" s="28">
        <f>IF(F20=0,0,ROUND(P20/F20*100,1))</f>
        <v>0</v>
      </c>
      <c r="AA20" s="28">
        <f>IF(G20=0,0,ROUND(Q20/G20*100,1))</f>
        <v>0</v>
      </c>
      <c r="AB20" s="28">
        <f>IF(H20=0,0,ROUND(R20/H20*100,1))</f>
        <v>0</v>
      </c>
      <c r="AC20" s="28">
        <f>IF(I20=0,0,ROUND(S20/I20*100,1))</f>
        <v>12.9</v>
      </c>
      <c r="AD20" s="28">
        <f>IF(J20=0,0,ROUND(T20/J20*100,1))</f>
        <v>0</v>
      </c>
      <c r="AE20" s="28">
        <f>IF(K20=0,0,ROUND(U20/K20*100,1))</f>
        <v>0</v>
      </c>
      <c r="AF20" s="28">
        <f>IF(L20=0,0,ROUND(V20/L20*100,1))</f>
        <v>0</v>
      </c>
    </row>
    <row r="21" spans="1:32" ht="99.75">
      <c r="A21" s="26">
        <v>15</v>
      </c>
      <c r="B21" s="27" t="s">
        <v>18</v>
      </c>
      <c r="C21" s="28">
        <f>E21+G21+I21+K21</f>
        <v>23003.599999999999</v>
      </c>
      <c r="D21" s="28">
        <f>F21+H21+J21+L21</f>
        <v>11321.599999999999</v>
      </c>
      <c r="E21" s="28">
        <v>1957.2</v>
      </c>
      <c r="F21" s="28">
        <v>807.2</v>
      </c>
      <c r="G21" s="28">
        <v>4834.1000000000004</v>
      </c>
      <c r="H21" s="28">
        <v>1904.1</v>
      </c>
      <c r="I21" s="28">
        <v>16212.3</v>
      </c>
      <c r="J21" s="28">
        <v>8610.2999999999993</v>
      </c>
      <c r="K21" s="28">
        <v>0</v>
      </c>
      <c r="L21" s="28">
        <v>0</v>
      </c>
      <c r="M21" s="28">
        <f>O21+Q21+S21+U21</f>
        <v>24458.7</v>
      </c>
      <c r="N21" s="28">
        <f>P21+R21+T21+V21</f>
        <v>15769.8</v>
      </c>
      <c r="O21" s="28">
        <v>1675.9</v>
      </c>
      <c r="P21" s="28">
        <v>896.9</v>
      </c>
      <c r="Q21" s="28">
        <v>2321.8000000000002</v>
      </c>
      <c r="R21" s="28">
        <v>433.6</v>
      </c>
      <c r="S21" s="28">
        <v>11535.8</v>
      </c>
      <c r="T21" s="28">
        <v>8610.2999999999993</v>
      </c>
      <c r="U21" s="28">
        <v>8925.2000000000007</v>
      </c>
      <c r="V21" s="28">
        <v>5829</v>
      </c>
      <c r="W21" s="28">
        <f>IF(C21=0,0,ROUND(M21/C21*100,1))</f>
        <v>106.3</v>
      </c>
      <c r="X21" s="28">
        <f>IF(D21=0,0,ROUND(N21/D21*100,1))</f>
        <v>139.30000000000001</v>
      </c>
      <c r="Y21" s="28">
        <f>IF(E21=0,0,ROUND(O21/E21*100,1))</f>
        <v>85.6</v>
      </c>
      <c r="Z21" s="28">
        <f>IF(F21=0,0,ROUND(P21/F21*100,1))</f>
        <v>111.1</v>
      </c>
      <c r="AA21" s="28">
        <f>IF(G21=0,0,ROUND(Q21/G21*100,1))</f>
        <v>48</v>
      </c>
      <c r="AB21" s="28">
        <f>IF(H21=0,0,ROUND(R21/H21*100,1))</f>
        <v>22.8</v>
      </c>
      <c r="AC21" s="28">
        <f>IF(I21=0,0,ROUND(S21/I21*100,1))</f>
        <v>71.2</v>
      </c>
      <c r="AD21" s="28">
        <f>IF(J21=0,0,ROUND(T21/J21*100,1))</f>
        <v>100</v>
      </c>
      <c r="AE21" s="28">
        <f>IF(K21=0,0,ROUND(U21/K21*100,1))</f>
        <v>0</v>
      </c>
      <c r="AF21" s="28">
        <f>IF(L21=0,0,ROUND(V21/L21*100,1))</f>
        <v>0</v>
      </c>
    </row>
    <row r="22" spans="1:32" ht="71.25">
      <c r="A22" s="26">
        <v>16</v>
      </c>
      <c r="B22" s="27" t="s">
        <v>19</v>
      </c>
      <c r="C22" s="28">
        <f>E22+G22+I22+K22</f>
        <v>17.5</v>
      </c>
      <c r="D22" s="28">
        <f>F22+H22+J22+L22</f>
        <v>0</v>
      </c>
      <c r="E22" s="28">
        <v>0</v>
      </c>
      <c r="F22" s="28">
        <v>0</v>
      </c>
      <c r="G22" s="28">
        <v>0</v>
      </c>
      <c r="H22" s="28">
        <v>0</v>
      </c>
      <c r="I22" s="28">
        <v>17.5</v>
      </c>
      <c r="J22" s="28">
        <v>0</v>
      </c>
      <c r="K22" s="28">
        <v>0</v>
      </c>
      <c r="L22" s="28">
        <v>0</v>
      </c>
      <c r="M22" s="28">
        <f>O22+Q22+S22+U22</f>
        <v>24943.3</v>
      </c>
      <c r="N22" s="28">
        <f>P22+R22+T22+V22</f>
        <v>0</v>
      </c>
      <c r="O22" s="28">
        <v>11654.4</v>
      </c>
      <c r="P22" s="28">
        <v>0</v>
      </c>
      <c r="Q22" s="28">
        <v>13124.1</v>
      </c>
      <c r="R22" s="28">
        <v>0</v>
      </c>
      <c r="S22" s="28">
        <v>158.30000000000001</v>
      </c>
      <c r="T22" s="28">
        <v>0</v>
      </c>
      <c r="U22" s="28">
        <v>6.5</v>
      </c>
      <c r="V22" s="28">
        <v>0</v>
      </c>
      <c r="W22" s="28">
        <f>IF(C22=0,0,ROUND(M22/C22*100,1))</f>
        <v>142533.1</v>
      </c>
      <c r="X22" s="28">
        <f>IF(D22=0,0,ROUND(N22/D22*100,1))</f>
        <v>0</v>
      </c>
      <c r="Y22" s="28">
        <f>IF(E22=0,0,ROUND(O22/E22*100,1))</f>
        <v>0</v>
      </c>
      <c r="Z22" s="28">
        <f>IF(F22=0,0,ROUND(P22/F22*100,1))</f>
        <v>0</v>
      </c>
      <c r="AA22" s="28">
        <f>IF(G22=0,0,ROUND(Q22/G22*100,1))</f>
        <v>0</v>
      </c>
      <c r="AB22" s="28">
        <f>IF(H22=0,0,ROUND(R22/H22*100,1))</f>
        <v>0</v>
      </c>
      <c r="AC22" s="28">
        <f>IF(I22=0,0,ROUND(S22/I22*100,1))</f>
        <v>904.6</v>
      </c>
      <c r="AD22" s="28">
        <f>IF(J22=0,0,ROUND(T22/J22*100,1))</f>
        <v>0</v>
      </c>
      <c r="AE22" s="28">
        <f>IF(K22=0,0,ROUND(U22/K22*100,1))</f>
        <v>0</v>
      </c>
      <c r="AF22" s="28">
        <f>IF(L22=0,0,ROUND(V22/L22*100,1))</f>
        <v>0</v>
      </c>
    </row>
    <row r="23" spans="1:32" ht="85.5">
      <c r="A23" s="26">
        <v>17</v>
      </c>
      <c r="B23" s="27" t="s">
        <v>20</v>
      </c>
      <c r="C23" s="28">
        <f>E23+G23+I23+K23</f>
        <v>595</v>
      </c>
      <c r="D23" s="28">
        <f>F23+H23+J23+L23</f>
        <v>0</v>
      </c>
      <c r="E23" s="28">
        <v>0</v>
      </c>
      <c r="F23" s="28">
        <v>0</v>
      </c>
      <c r="G23" s="28">
        <v>0</v>
      </c>
      <c r="H23" s="28">
        <v>0</v>
      </c>
      <c r="I23" s="28">
        <v>595</v>
      </c>
      <c r="J23" s="28">
        <v>0</v>
      </c>
      <c r="K23" s="28">
        <v>0</v>
      </c>
      <c r="L23" s="28">
        <v>0</v>
      </c>
      <c r="M23" s="28">
        <f>O23+Q23+S23+U23</f>
        <v>2858.2300000000005</v>
      </c>
      <c r="N23" s="28">
        <f>P23+R23+T23+V23</f>
        <v>1438.9</v>
      </c>
      <c r="O23" s="28">
        <v>867.03</v>
      </c>
      <c r="P23" s="28">
        <v>0</v>
      </c>
      <c r="Q23" s="28">
        <v>1952.4</v>
      </c>
      <c r="R23" s="28">
        <v>1438.9</v>
      </c>
      <c r="S23" s="28">
        <v>38.799999999999997</v>
      </c>
      <c r="T23" s="28">
        <v>0</v>
      </c>
      <c r="U23" s="28">
        <v>0</v>
      </c>
      <c r="V23" s="28">
        <v>0</v>
      </c>
      <c r="W23" s="28">
        <f>IF(C23=0,0,ROUND(M23/C23*100,1))</f>
        <v>480.4</v>
      </c>
      <c r="X23" s="28">
        <f>IF(D23=0,0,ROUND(N23/D23*100,1))</f>
        <v>0</v>
      </c>
      <c r="Y23" s="28">
        <f>IF(E23=0,0,ROUND(O23/E23*100,1))</f>
        <v>0</v>
      </c>
      <c r="Z23" s="28">
        <f>IF(F23=0,0,ROUND(P23/F23*100,1))</f>
        <v>0</v>
      </c>
      <c r="AA23" s="28">
        <f>IF(G23=0,0,ROUND(Q23/G23*100,1))</f>
        <v>0</v>
      </c>
      <c r="AB23" s="28">
        <f>IF(H23=0,0,ROUND(R23/H23*100,1))</f>
        <v>0</v>
      </c>
      <c r="AC23" s="28">
        <f>IF(I23=0,0,ROUND(S23/I23*100,1))</f>
        <v>6.5</v>
      </c>
      <c r="AD23" s="28">
        <f>IF(J23=0,0,ROUND(T23/J23*100,1))</f>
        <v>0</v>
      </c>
      <c r="AE23" s="28">
        <f>IF(K23=0,0,ROUND(U23/K23*100,1))</f>
        <v>0</v>
      </c>
      <c r="AF23" s="28">
        <f>IF(L23=0,0,ROUND(V23/L23*100,1))</f>
        <v>0</v>
      </c>
    </row>
    <row r="24" spans="1:32" ht="45">
      <c r="A24" s="29" t="s">
        <v>50</v>
      </c>
      <c r="B24" s="28" t="s">
        <v>51</v>
      </c>
      <c r="C24" s="28">
        <f>E24+G24+I24+K24</f>
        <v>220</v>
      </c>
      <c r="D24" s="28">
        <f>F24+H24+J24+L24</f>
        <v>0</v>
      </c>
      <c r="E24" s="28">
        <v>0</v>
      </c>
      <c r="F24" s="28">
        <v>0</v>
      </c>
      <c r="G24" s="28">
        <v>0</v>
      </c>
      <c r="H24" s="28">
        <v>0</v>
      </c>
      <c r="I24" s="28">
        <v>220</v>
      </c>
      <c r="J24" s="28">
        <v>0</v>
      </c>
      <c r="K24" s="28">
        <v>0</v>
      </c>
      <c r="L24" s="28">
        <v>0</v>
      </c>
      <c r="M24" s="28">
        <f>O24+Q24+S24+U24</f>
        <v>38.799999999999997</v>
      </c>
      <c r="N24" s="28">
        <f>P24+R24+T24+V24</f>
        <v>0</v>
      </c>
      <c r="O24" s="28">
        <v>0</v>
      </c>
      <c r="P24" s="28">
        <v>0</v>
      </c>
      <c r="Q24" s="28">
        <v>0</v>
      </c>
      <c r="R24" s="28">
        <v>0</v>
      </c>
      <c r="S24" s="28">
        <v>38.799999999999997</v>
      </c>
      <c r="T24" s="28">
        <v>0</v>
      </c>
      <c r="U24" s="28">
        <v>0</v>
      </c>
      <c r="V24" s="28">
        <v>0</v>
      </c>
      <c r="W24" s="28">
        <f>IF(C24=0,0,ROUND(M24/C24*100,1))</f>
        <v>17.600000000000001</v>
      </c>
      <c r="X24" s="28">
        <f>IF(D24=0,0,ROUND(N24/D24*100,1))</f>
        <v>0</v>
      </c>
      <c r="Y24" s="28">
        <f>IF(E24=0,0,ROUND(O24/E24*100,1))</f>
        <v>0</v>
      </c>
      <c r="Z24" s="28">
        <f>IF(F24=0,0,ROUND(P24/F24*100,1))</f>
        <v>0</v>
      </c>
      <c r="AA24" s="28">
        <f>IF(G24=0,0,ROUND(Q24/G24*100,1))</f>
        <v>0</v>
      </c>
      <c r="AB24" s="28">
        <f>IF(H24=0,0,ROUND(R24/H24*100,1))</f>
        <v>0</v>
      </c>
      <c r="AC24" s="28">
        <f>IF(I24=0,0,ROUND(S24/I24*100,1))</f>
        <v>17.600000000000001</v>
      </c>
      <c r="AD24" s="28">
        <f>IF(J24=0,0,ROUND(T24/J24*100,1))</f>
        <v>0</v>
      </c>
      <c r="AE24" s="28">
        <f>IF(K24=0,0,ROUND(U24/K24*100,1))</f>
        <v>0</v>
      </c>
      <c r="AF24" s="28">
        <f>IF(L24=0,0,ROUND(V24/L24*100,1))</f>
        <v>0</v>
      </c>
    </row>
    <row r="25" spans="1:32" ht="75">
      <c r="A25" s="29" t="s">
        <v>52</v>
      </c>
      <c r="B25" s="28" t="s">
        <v>53</v>
      </c>
      <c r="C25" s="28">
        <f>E25+G25+I25+K25</f>
        <v>375</v>
      </c>
      <c r="D25" s="28">
        <f>F25+H25+J25+L25</f>
        <v>0</v>
      </c>
      <c r="E25" s="28">
        <v>0</v>
      </c>
      <c r="F25" s="28">
        <v>0</v>
      </c>
      <c r="G25" s="28">
        <v>0</v>
      </c>
      <c r="H25" s="28">
        <v>0</v>
      </c>
      <c r="I25" s="28">
        <v>375</v>
      </c>
      <c r="J25" s="28">
        <v>0</v>
      </c>
      <c r="K25" s="28">
        <v>0</v>
      </c>
      <c r="L25" s="28">
        <v>0</v>
      </c>
      <c r="M25" s="28">
        <f>O25+Q25+S25+U25</f>
        <v>2819.4300000000003</v>
      </c>
      <c r="N25" s="28">
        <f>P25+R25+T25+V25</f>
        <v>1438.9</v>
      </c>
      <c r="O25" s="28">
        <v>867.03</v>
      </c>
      <c r="P25" s="28">
        <v>0</v>
      </c>
      <c r="Q25" s="28">
        <v>1952.4</v>
      </c>
      <c r="R25" s="28">
        <v>1438.9</v>
      </c>
      <c r="S25" s="28">
        <v>0</v>
      </c>
      <c r="T25" s="28">
        <v>0</v>
      </c>
      <c r="U25" s="28">
        <v>0</v>
      </c>
      <c r="V25" s="28">
        <v>0</v>
      </c>
      <c r="W25" s="28">
        <f>IF(C25=0,0,ROUND(M25/C25*100,1))</f>
        <v>751.8</v>
      </c>
      <c r="X25" s="28">
        <f>IF(D25=0,0,ROUND(N25/D25*100,1))</f>
        <v>0</v>
      </c>
      <c r="Y25" s="28">
        <f>IF(E25=0,0,ROUND(O25/E25*100,1))</f>
        <v>0</v>
      </c>
      <c r="Z25" s="28">
        <f>IF(F25=0,0,ROUND(P25/F25*100,1))</f>
        <v>0</v>
      </c>
      <c r="AA25" s="28">
        <f>IF(G25=0,0,ROUND(Q25/G25*100,1))</f>
        <v>0</v>
      </c>
      <c r="AB25" s="28">
        <f>IF(H25=0,0,ROUND(R25/H25*100,1))</f>
        <v>0</v>
      </c>
      <c r="AC25" s="28">
        <f>IF(I25=0,0,ROUND(S25/I25*100,1))</f>
        <v>0</v>
      </c>
      <c r="AD25" s="28">
        <f>IF(J25=0,0,ROUND(T25/J25*100,1))</f>
        <v>0</v>
      </c>
      <c r="AE25" s="28">
        <f>IF(K25=0,0,ROUND(U25/K25*100,1))</f>
        <v>0</v>
      </c>
      <c r="AF25" s="28">
        <f>IF(L25=0,0,ROUND(V25/L25*100,1))</f>
        <v>0</v>
      </c>
    </row>
    <row r="26" spans="1:32" ht="42.75">
      <c r="A26" s="26">
        <v>18</v>
      </c>
      <c r="B26" s="27" t="s">
        <v>21</v>
      </c>
      <c r="C26" s="28">
        <f>E26+G26+I26+K26</f>
        <v>51.1</v>
      </c>
      <c r="D26" s="28">
        <f>F26+H26+J26+L26</f>
        <v>0</v>
      </c>
      <c r="E26" s="28">
        <v>0</v>
      </c>
      <c r="F26" s="28">
        <v>0</v>
      </c>
      <c r="G26" s="28">
        <v>0</v>
      </c>
      <c r="H26" s="28">
        <v>0</v>
      </c>
      <c r="I26" s="28">
        <v>51.1</v>
      </c>
      <c r="J26" s="28">
        <v>0</v>
      </c>
      <c r="K26" s="28">
        <v>0</v>
      </c>
      <c r="L26" s="28">
        <v>0</v>
      </c>
      <c r="M26" s="28">
        <f>O26+Q26+S26+U26</f>
        <v>51.1</v>
      </c>
      <c r="N26" s="28">
        <f>P26+R26+T26+V26</f>
        <v>0</v>
      </c>
      <c r="O26" s="28">
        <v>0</v>
      </c>
      <c r="P26" s="28">
        <v>0</v>
      </c>
      <c r="Q26" s="28">
        <v>0</v>
      </c>
      <c r="R26" s="28">
        <v>0</v>
      </c>
      <c r="S26" s="28">
        <v>51.1</v>
      </c>
      <c r="T26" s="28">
        <v>0</v>
      </c>
      <c r="U26" s="28">
        <v>0</v>
      </c>
      <c r="V26" s="28">
        <v>0</v>
      </c>
      <c r="W26" s="28">
        <f>IF(C26=0,0,ROUND(M26/C26*100,1))</f>
        <v>100</v>
      </c>
      <c r="X26" s="28">
        <f>IF(D26=0,0,ROUND(N26/D26*100,1))</f>
        <v>0</v>
      </c>
      <c r="Y26" s="28">
        <f>IF(E26=0,0,ROUND(O26/E26*100,1))</f>
        <v>0</v>
      </c>
      <c r="Z26" s="28">
        <f>IF(F26=0,0,ROUND(P26/F26*100,1))</f>
        <v>0</v>
      </c>
      <c r="AA26" s="28">
        <f>IF(G26=0,0,ROUND(Q26/G26*100,1))</f>
        <v>0</v>
      </c>
      <c r="AB26" s="28">
        <f>IF(H26=0,0,ROUND(R26/H26*100,1))</f>
        <v>0</v>
      </c>
      <c r="AC26" s="28">
        <f>IF(I26=0,0,ROUND(S26/I26*100,1))</f>
        <v>100</v>
      </c>
      <c r="AD26" s="28">
        <f>IF(J26=0,0,ROUND(T26/J26*100,1))</f>
        <v>0</v>
      </c>
      <c r="AE26" s="28">
        <f>IF(K26=0,0,ROUND(U26/K26*100,1))</f>
        <v>0</v>
      </c>
      <c r="AF26" s="28">
        <f>IF(L26=0,0,ROUND(V26/L26*100,1))</f>
        <v>0</v>
      </c>
    </row>
    <row r="27" spans="1:32" ht="28.5">
      <c r="A27" s="26">
        <v>19</v>
      </c>
      <c r="B27" s="27" t="s">
        <v>22</v>
      </c>
      <c r="C27" s="28">
        <f>E27+G27+I27+K27</f>
        <v>733</v>
      </c>
      <c r="D27" s="28">
        <f>F27+H27+J27+L27</f>
        <v>0</v>
      </c>
      <c r="E27" s="28">
        <v>0</v>
      </c>
      <c r="F27" s="28">
        <v>0</v>
      </c>
      <c r="G27" s="28">
        <v>0</v>
      </c>
      <c r="H27" s="28">
        <v>0</v>
      </c>
      <c r="I27" s="28">
        <v>695</v>
      </c>
      <c r="J27" s="28">
        <v>0</v>
      </c>
      <c r="K27" s="28">
        <v>38</v>
      </c>
      <c r="L27" s="28">
        <v>0</v>
      </c>
      <c r="M27" s="28">
        <f>O27+Q27+S27+U27</f>
        <v>4115.6000000000004</v>
      </c>
      <c r="N27" s="28">
        <f>P27+R27+T27+V27</f>
        <v>0</v>
      </c>
      <c r="O27" s="28">
        <v>15.8</v>
      </c>
      <c r="P27" s="28">
        <v>0</v>
      </c>
      <c r="Q27" s="28">
        <v>3883.8</v>
      </c>
      <c r="R27" s="28">
        <v>0</v>
      </c>
      <c r="S27" s="28">
        <v>212</v>
      </c>
      <c r="T27" s="28">
        <v>0</v>
      </c>
      <c r="U27" s="28">
        <v>4</v>
      </c>
      <c r="V27" s="28">
        <v>0</v>
      </c>
      <c r="W27" s="28">
        <f>IF(C27=0,0,ROUND(M27/C27*100,1))</f>
        <v>561.5</v>
      </c>
      <c r="X27" s="28">
        <f>IF(D27=0,0,ROUND(N27/D27*100,1))</f>
        <v>0</v>
      </c>
      <c r="Y27" s="28">
        <f>IF(E27=0,0,ROUND(O27/E27*100,1))</f>
        <v>0</v>
      </c>
      <c r="Z27" s="28">
        <f>IF(F27=0,0,ROUND(P27/F27*100,1))</f>
        <v>0</v>
      </c>
      <c r="AA27" s="28">
        <f>IF(G27=0,0,ROUND(Q27/G27*100,1))</f>
        <v>0</v>
      </c>
      <c r="AB27" s="28">
        <f>IF(H27=0,0,ROUND(R27/H27*100,1))</f>
        <v>0</v>
      </c>
      <c r="AC27" s="28">
        <f>IF(I27=0,0,ROUND(S27/I27*100,1))</f>
        <v>30.5</v>
      </c>
      <c r="AD27" s="28">
        <f>IF(J27=0,0,ROUND(T27/J27*100,1))</f>
        <v>0</v>
      </c>
      <c r="AE27" s="28">
        <f>IF(K27=0,0,ROUND(U27/K27*100,1))</f>
        <v>10.5</v>
      </c>
      <c r="AF27" s="28">
        <f>IF(L27=0,0,ROUND(V27/L27*100,1))</f>
        <v>0</v>
      </c>
    </row>
    <row r="28" spans="1:32" ht="71.25">
      <c r="A28" s="26">
        <v>20</v>
      </c>
      <c r="B28" s="27" t="s">
        <v>23</v>
      </c>
      <c r="C28" s="28">
        <f>E28+G28+I28+K28</f>
        <v>5044.7</v>
      </c>
      <c r="D28" s="28">
        <f>F28+H28+J28+L28</f>
        <v>0</v>
      </c>
      <c r="E28" s="28">
        <v>4039.4</v>
      </c>
      <c r="F28" s="28">
        <v>0</v>
      </c>
      <c r="G28" s="28">
        <v>697.9</v>
      </c>
      <c r="H28" s="28">
        <v>0</v>
      </c>
      <c r="I28" s="28">
        <v>146.19999999999999</v>
      </c>
      <c r="J28" s="28">
        <v>0</v>
      </c>
      <c r="K28" s="28">
        <v>161.19999999999999</v>
      </c>
      <c r="L28" s="28">
        <v>0</v>
      </c>
      <c r="M28" s="28">
        <f>O28+Q28+S28+U28</f>
        <v>7889.1999999999989</v>
      </c>
      <c r="N28" s="28">
        <f>P28+R28+T28+V28</f>
        <v>0</v>
      </c>
      <c r="O28" s="28">
        <v>4442.2</v>
      </c>
      <c r="P28" s="28">
        <v>0</v>
      </c>
      <c r="Q28" s="28">
        <v>2748.6</v>
      </c>
      <c r="R28" s="28">
        <v>0</v>
      </c>
      <c r="S28" s="28">
        <v>146.19999999999999</v>
      </c>
      <c r="T28" s="28">
        <v>0</v>
      </c>
      <c r="U28" s="28">
        <v>552.20000000000005</v>
      </c>
      <c r="V28" s="28">
        <v>0</v>
      </c>
      <c r="W28" s="28">
        <f>IF(C28=0,0,ROUND(M28/C28*100,1))</f>
        <v>156.4</v>
      </c>
      <c r="X28" s="28">
        <f>IF(D28=0,0,ROUND(N28/D28*100,1))</f>
        <v>0</v>
      </c>
      <c r="Y28" s="28">
        <f>IF(E28=0,0,ROUND(O28/E28*100,1))</f>
        <v>110</v>
      </c>
      <c r="Z28" s="28">
        <f>IF(F28=0,0,ROUND(P28/F28*100,1))</f>
        <v>0</v>
      </c>
      <c r="AA28" s="28">
        <f>IF(G28=0,0,ROUND(Q28/G28*100,1))</f>
        <v>393.8</v>
      </c>
      <c r="AB28" s="28">
        <f>IF(H28=0,0,ROUND(R28/H28*100,1))</f>
        <v>0</v>
      </c>
      <c r="AC28" s="28">
        <f>IF(I28=0,0,ROUND(S28/I28*100,1))</f>
        <v>100</v>
      </c>
      <c r="AD28" s="28">
        <f>IF(J28=0,0,ROUND(T28/J28*100,1))</f>
        <v>0</v>
      </c>
      <c r="AE28" s="28">
        <f>IF(K28=0,0,ROUND(U28/K28*100,1))</f>
        <v>342.6</v>
      </c>
      <c r="AF28" s="28">
        <f>IF(L28=0,0,ROUND(V28/L28*100,1))</f>
        <v>0</v>
      </c>
    </row>
    <row r="29" spans="1:32" ht="71.25">
      <c r="A29" s="26">
        <v>21</v>
      </c>
      <c r="B29" s="27" t="s">
        <v>24</v>
      </c>
      <c r="C29" s="28">
        <f>E29+G29+I29+K29</f>
        <v>15386.1</v>
      </c>
      <c r="D29" s="28">
        <f>F29+H29+J29+L29</f>
        <v>0</v>
      </c>
      <c r="E29" s="28">
        <v>0</v>
      </c>
      <c r="F29" s="28">
        <v>0</v>
      </c>
      <c r="G29" s="28">
        <v>14998.6</v>
      </c>
      <c r="H29" s="28">
        <v>0</v>
      </c>
      <c r="I29" s="28">
        <v>182.5</v>
      </c>
      <c r="J29" s="28">
        <v>0</v>
      </c>
      <c r="K29" s="28">
        <v>205</v>
      </c>
      <c r="L29" s="28">
        <v>0</v>
      </c>
      <c r="M29" s="28">
        <f>O29+Q29+S29+U29</f>
        <v>46647.600000000006</v>
      </c>
      <c r="N29" s="28">
        <f>P29+R29+T29+V29</f>
        <v>0</v>
      </c>
      <c r="O29" s="28">
        <v>14180.7</v>
      </c>
      <c r="P29" s="28">
        <v>0</v>
      </c>
      <c r="Q29" s="28">
        <v>32307.4</v>
      </c>
      <c r="R29" s="28">
        <v>0</v>
      </c>
      <c r="S29" s="28">
        <v>106.1</v>
      </c>
      <c r="T29" s="28">
        <v>0</v>
      </c>
      <c r="U29" s="28">
        <v>53.4</v>
      </c>
      <c r="V29" s="28">
        <v>0</v>
      </c>
      <c r="W29" s="28">
        <f>IF(C29=0,0,ROUND(M29/C29*100,1))</f>
        <v>303.2</v>
      </c>
      <c r="X29" s="28">
        <f>IF(D29=0,0,ROUND(N29/D29*100,1))</f>
        <v>0</v>
      </c>
      <c r="Y29" s="28">
        <f>IF(E29=0,0,ROUND(O29/E29*100,1))</f>
        <v>0</v>
      </c>
      <c r="Z29" s="28">
        <f>IF(F29=0,0,ROUND(P29/F29*100,1))</f>
        <v>0</v>
      </c>
      <c r="AA29" s="28">
        <f>IF(G29=0,0,ROUND(Q29/G29*100,1))</f>
        <v>215.4</v>
      </c>
      <c r="AB29" s="28">
        <f>IF(H29=0,0,ROUND(R29/H29*100,1))</f>
        <v>0</v>
      </c>
      <c r="AC29" s="28">
        <f>IF(I29=0,0,ROUND(S29/I29*100,1))</f>
        <v>58.1</v>
      </c>
      <c r="AD29" s="28">
        <f>IF(J29=0,0,ROUND(T29/J29*100,1))</f>
        <v>0</v>
      </c>
      <c r="AE29" s="28">
        <f>IF(K29=0,0,ROUND(U29/K29*100,1))</f>
        <v>26</v>
      </c>
      <c r="AF29" s="28">
        <f>IF(L29=0,0,ROUND(V29/L29*100,1))</f>
        <v>0</v>
      </c>
    </row>
    <row r="30" spans="1:32" ht="42.75">
      <c r="A30" s="26">
        <v>22</v>
      </c>
      <c r="B30" s="27" t="s">
        <v>25</v>
      </c>
      <c r="C30" s="28">
        <f>E30+G30+I30+K30</f>
        <v>450</v>
      </c>
      <c r="D30" s="28">
        <f>F30+H30+J30+L30</f>
        <v>0</v>
      </c>
      <c r="E30" s="28">
        <v>0</v>
      </c>
      <c r="F30" s="28">
        <v>0</v>
      </c>
      <c r="G30" s="28">
        <v>0</v>
      </c>
      <c r="H30" s="28">
        <v>0</v>
      </c>
      <c r="I30" s="28">
        <v>450</v>
      </c>
      <c r="J30" s="28">
        <v>0</v>
      </c>
      <c r="K30" s="28">
        <v>0</v>
      </c>
      <c r="L30" s="28">
        <v>0</v>
      </c>
      <c r="M30" s="28">
        <f>O30+Q30+S30+U30</f>
        <v>445</v>
      </c>
      <c r="N30" s="28">
        <f>P30+R30+T30+V30</f>
        <v>0</v>
      </c>
      <c r="O30" s="28">
        <v>0</v>
      </c>
      <c r="P30" s="28">
        <v>0</v>
      </c>
      <c r="Q30" s="28">
        <v>0</v>
      </c>
      <c r="R30" s="28">
        <v>0</v>
      </c>
      <c r="S30" s="28">
        <v>445</v>
      </c>
      <c r="T30" s="28">
        <v>0</v>
      </c>
      <c r="U30" s="28">
        <v>0</v>
      </c>
      <c r="V30" s="28">
        <v>0</v>
      </c>
      <c r="W30" s="28">
        <f>IF(C30=0,0,ROUND(M30/C30*100,1))</f>
        <v>98.9</v>
      </c>
      <c r="X30" s="28">
        <f>IF(D30=0,0,ROUND(N30/D30*100,1))</f>
        <v>0</v>
      </c>
      <c r="Y30" s="28">
        <f>IF(E30=0,0,ROUND(O30/E30*100,1))</f>
        <v>0</v>
      </c>
      <c r="Z30" s="28">
        <f>IF(F30=0,0,ROUND(P30/F30*100,1))</f>
        <v>0</v>
      </c>
      <c r="AA30" s="28">
        <f>IF(G30=0,0,ROUND(Q30/G30*100,1))</f>
        <v>0</v>
      </c>
      <c r="AB30" s="28">
        <f>IF(H30=0,0,ROUND(R30/H30*100,1))</f>
        <v>0</v>
      </c>
      <c r="AC30" s="28">
        <f>IF(I30=0,0,ROUND(S30/I30*100,1))</f>
        <v>98.9</v>
      </c>
      <c r="AD30" s="28">
        <f>IF(J30=0,0,ROUND(T30/J30*100,1))</f>
        <v>0</v>
      </c>
      <c r="AE30" s="28">
        <f>IF(K30=0,0,ROUND(U30/K30*100,1))</f>
        <v>0</v>
      </c>
      <c r="AF30" s="28">
        <f>IF(L30=0,0,ROUND(V30/L30*100,1))</f>
        <v>0</v>
      </c>
    </row>
    <row r="31" spans="1:32">
      <c r="A31" s="26"/>
      <c r="B31" s="27"/>
      <c r="C31" s="27">
        <f>E31+G31+I31+K31</f>
        <v>61654.8</v>
      </c>
      <c r="D31" s="27">
        <f>F31+H31+J31+L31</f>
        <v>22362.5</v>
      </c>
      <c r="E31" s="27">
        <v>7897.9000000000005</v>
      </c>
      <c r="F31" s="27">
        <v>2708.5</v>
      </c>
      <c r="G31" s="27">
        <v>20730.599999999999</v>
      </c>
      <c r="H31" s="27">
        <v>1904.1</v>
      </c>
      <c r="I31" s="27">
        <v>23487.9</v>
      </c>
      <c r="J31" s="27">
        <v>9400.6999999999989</v>
      </c>
      <c r="K31" s="27">
        <v>9538.4</v>
      </c>
      <c r="L31" s="27">
        <v>8349.2000000000007</v>
      </c>
      <c r="M31" s="27">
        <f>O31+Q31+S31+U31</f>
        <v>232663.60000000003</v>
      </c>
      <c r="N31" s="27">
        <f>P31+R31+T31+V31</f>
        <v>45418.7</v>
      </c>
      <c r="O31" s="27">
        <v>40028.999999999993</v>
      </c>
      <c r="P31" s="27">
        <v>2693.1</v>
      </c>
      <c r="Q31" s="27">
        <v>123615.6</v>
      </c>
      <c r="R31" s="27">
        <v>3096.1</v>
      </c>
      <c r="S31" s="27">
        <v>18893.2</v>
      </c>
      <c r="T31" s="27">
        <v>9680.5999999999985</v>
      </c>
      <c r="U31" s="27">
        <v>50125.8</v>
      </c>
      <c r="V31" s="27">
        <v>29948.9</v>
      </c>
      <c r="W31" s="27">
        <f>IF(C31=0,0,ROUND(M31/C31*100,1))</f>
        <v>377.4</v>
      </c>
      <c r="X31" s="27">
        <f>IF(D31=0,0,ROUND(N31/D31*100,1))</f>
        <v>203.1</v>
      </c>
      <c r="Y31" s="27">
        <f>IF(E31=0,0,ROUND(O31/E31*100,1))</f>
        <v>506.8</v>
      </c>
      <c r="Z31" s="27">
        <f>IF(F31=0,0,ROUND(P31/F31*100,1))</f>
        <v>99.4</v>
      </c>
      <c r="AA31" s="27">
        <f>IF(G31=0,0,ROUND(Q31/G31*100,1))</f>
        <v>596.29999999999995</v>
      </c>
      <c r="AB31" s="27">
        <f>IF(H31=0,0,ROUND(R31/H31*100,1))</f>
        <v>162.6</v>
      </c>
      <c r="AC31" s="27">
        <f>IF(I31=0,0,ROUND(S31/I31*100,1))</f>
        <v>80.400000000000006</v>
      </c>
      <c r="AD31" s="27">
        <f>IF(J31=0,0,ROUND(T31/J31*100,1))</f>
        <v>103</v>
      </c>
      <c r="AE31" s="27">
        <f>IF(K31=0,0,ROUND(U31/K31*100,1))</f>
        <v>525.5</v>
      </c>
      <c r="AF31" s="27">
        <f>IF(L31=0,0,ROUND(V31/L31*100,1))</f>
        <v>358.7</v>
      </c>
    </row>
  </sheetData>
  <mergeCells count="26">
    <mergeCell ref="W3:AF3"/>
    <mergeCell ref="W4:W6"/>
    <mergeCell ref="X4:X6"/>
    <mergeCell ref="Y4:AF4"/>
    <mergeCell ref="Y5:Z5"/>
    <mergeCell ref="AA5:AB5"/>
    <mergeCell ref="AC5:AD5"/>
    <mergeCell ref="AE5:AF5"/>
    <mergeCell ref="M3:V3"/>
    <mergeCell ref="M4:M6"/>
    <mergeCell ref="N4:N6"/>
    <mergeCell ref="O4:V4"/>
    <mergeCell ref="O5:P5"/>
    <mergeCell ref="Q5:R5"/>
    <mergeCell ref="S5:T5"/>
    <mergeCell ref="U5:V5"/>
    <mergeCell ref="A3:A6"/>
    <mergeCell ref="B3:B6"/>
    <mergeCell ref="C3:L3"/>
    <mergeCell ref="C4:C6"/>
    <mergeCell ref="D4:D6"/>
    <mergeCell ref="E4:L4"/>
    <mergeCell ref="E5:F5"/>
    <mergeCell ref="G5:H5"/>
    <mergeCell ref="I5:J5"/>
    <mergeCell ref="K5:L5"/>
  </mergeCells>
  <pageMargins left="0.78740157480314998" right="0.31496062992126" top="0.39370078740157499" bottom="0.59" header="0.3" footer="0.31496062992126"/>
  <pageSetup paperSize="9" orientation="landscape" r:id="rId1"/>
  <headerFooter>
    <oddFooter>&amp;RСтр. &amp;P&amp;L&amp;D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Реестр</vt:lpstr>
      <vt:lpstr>Цели</vt:lpstr>
      <vt:lpstr>Задачи</vt:lpstr>
      <vt:lpstr>Индикаторы</vt:lpstr>
      <vt:lpstr>Результат</vt:lpstr>
      <vt:lpstr>Финансирование</vt:lpstr>
      <vt:lpstr>Задачи!Заголовки_для_печати</vt:lpstr>
      <vt:lpstr>Индикаторы!Заголовки_для_печати</vt:lpstr>
      <vt:lpstr>Реестр!Заголовки_для_печати</vt:lpstr>
      <vt:lpstr>Результат!Заголовки_для_печати</vt:lpstr>
      <vt:lpstr>Финансирование!Заголовки_для_печати</vt:lpstr>
      <vt:lpstr>Цели!Заголовки_для_печати</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Валентина Васильевна</dc:creator>
  <cp:lastModifiedBy>Валентина Васильевна</cp:lastModifiedBy>
  <dcterms:created xsi:type="dcterms:W3CDTF">2017-09-08T04:22:53Z</dcterms:created>
  <dcterms:modified xsi:type="dcterms:W3CDTF">2017-09-08T04:25:22Z</dcterms:modified>
</cp:coreProperties>
</file>